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30" yWindow="585" windowWidth="16935" windowHeight="6345"/>
  </bookViews>
  <sheets>
    <sheet name="Form Responses" sheetId="1" r:id="rId1"/>
    <sheet name="Analysis" sheetId="2" r:id="rId2"/>
  </sheets>
  <externalReferences>
    <externalReference r:id="rId3"/>
  </externalReferences>
  <definedNames>
    <definedName name="_xlnm._FilterDatabase" localSheetId="0" hidden="1">'Form Responses'!$A$1:$O$41</definedName>
  </definedNames>
  <calcPr calcId="125725"/>
</workbook>
</file>

<file path=xl/calcChain.xml><?xml version="1.0" encoding="utf-8"?>
<calcChain xmlns="http://schemas.openxmlformats.org/spreadsheetml/2006/main">
  <c r="L41" i="2"/>
  <c r="L42"/>
  <c r="L43"/>
  <c r="L44"/>
  <c r="L45"/>
  <c r="L40"/>
  <c r="K41"/>
  <c r="M41" s="1"/>
  <c r="K42"/>
  <c r="K43"/>
  <c r="K44"/>
  <c r="K45"/>
  <c r="M45" s="1"/>
  <c r="K40"/>
  <c r="H41"/>
  <c r="H42"/>
  <c r="H43"/>
  <c r="H44"/>
  <c r="H45"/>
  <c r="H40"/>
  <c r="G42"/>
  <c r="G43"/>
  <c r="G44"/>
  <c r="G45"/>
  <c r="I45" s="1"/>
  <c r="G41"/>
  <c r="G40"/>
  <c r="E94"/>
  <c r="E93"/>
  <c r="E92"/>
  <c r="P80"/>
  <c r="O80"/>
  <c r="M80"/>
  <c r="P79"/>
  <c r="O79"/>
  <c r="M79"/>
  <c r="P78"/>
  <c r="O78"/>
  <c r="M78"/>
  <c r="E80"/>
  <c r="E79"/>
  <c r="E78"/>
  <c r="E70"/>
  <c r="E69"/>
  <c r="E68"/>
  <c r="O56"/>
  <c r="Q56" s="1"/>
  <c r="I56"/>
  <c r="E56"/>
  <c r="O55"/>
  <c r="Q55" s="1"/>
  <c r="I55"/>
  <c r="E55"/>
  <c r="O54"/>
  <c r="Q54" s="1"/>
  <c r="I54"/>
  <c r="E54"/>
  <c r="E41"/>
  <c r="E42"/>
  <c r="E43"/>
  <c r="E44"/>
  <c r="E45"/>
  <c r="E40"/>
  <c r="P31"/>
  <c r="P32"/>
  <c r="P33"/>
  <c r="P34"/>
  <c r="P35"/>
  <c r="P30"/>
  <c r="O31"/>
  <c r="O32"/>
  <c r="O33"/>
  <c r="O34"/>
  <c r="O35"/>
  <c r="O30"/>
  <c r="M31"/>
  <c r="M32"/>
  <c r="M33"/>
  <c r="M34"/>
  <c r="M35"/>
  <c r="M30"/>
  <c r="O21"/>
  <c r="Q21" s="1"/>
  <c r="O22"/>
  <c r="Q22" s="1"/>
  <c r="O23"/>
  <c r="Q23" s="1"/>
  <c r="O24"/>
  <c r="Q24" s="1"/>
  <c r="O25"/>
  <c r="Q25" s="1"/>
  <c r="O20"/>
  <c r="Q20" s="1"/>
  <c r="I20"/>
  <c r="I21"/>
  <c r="I22"/>
  <c r="I23"/>
  <c r="I24"/>
  <c r="I25"/>
  <c r="E21"/>
  <c r="E22"/>
  <c r="E23"/>
  <c r="E24"/>
  <c r="E25"/>
  <c r="E20"/>
  <c r="M44" l="1"/>
  <c r="I42"/>
  <c r="I44"/>
  <c r="I41"/>
  <c r="M40"/>
  <c r="M42"/>
  <c r="I40"/>
  <c r="I43"/>
  <c r="M43"/>
  <c r="Q33"/>
  <c r="Q34"/>
  <c r="Q35"/>
  <c r="Q31"/>
  <c r="Q30"/>
  <c r="Q32"/>
  <c r="Q80"/>
  <c r="Q79"/>
  <c r="Q78"/>
</calcChain>
</file>

<file path=xl/sharedStrings.xml><?xml version="1.0" encoding="utf-8"?>
<sst xmlns="http://schemas.openxmlformats.org/spreadsheetml/2006/main" count="620" uniqueCount="111">
  <si>
    <t>Timestamp</t>
  </si>
  <si>
    <t>Name</t>
  </si>
  <si>
    <t>Age group</t>
  </si>
  <si>
    <t>Gender</t>
  </si>
  <si>
    <t>What is the sequence of experiment conducted?</t>
  </si>
  <si>
    <t>What is the type of the narration shown?</t>
  </si>
  <si>
    <t>What is the name of the video store that Jane entered?</t>
  </si>
  <si>
    <t>After Jane leaves the video store, how does she greet her friend?</t>
  </si>
  <si>
    <t>Which DVD does Jane show her friend?</t>
  </si>
  <si>
    <t>How does her friend react to her DVD selection?</t>
  </si>
  <si>
    <t>Which hand did the man use to take Jane's wallet out of her bag?</t>
  </si>
  <si>
    <t>After he takes her wallet out of her purse, where does he hide it?</t>
  </si>
  <si>
    <t>What color is the cell phone Jane takes out of her purse?</t>
  </si>
  <si>
    <t>What color backpack did the other woman have on?</t>
  </si>
  <si>
    <t>Where does the man come out from after the girl is gone?</t>
  </si>
  <si>
    <t>Mridul Agarwal</t>
  </si>
  <si>
    <t>18 - 35</t>
  </si>
  <si>
    <t>Male</t>
  </si>
  <si>
    <t>Narration then experiment</t>
  </si>
  <si>
    <t>B</t>
  </si>
  <si>
    <t>Video Internationale</t>
  </si>
  <si>
    <t>She hugs him</t>
  </si>
  <si>
    <t>The Simpsons</t>
  </si>
  <si>
    <t>He seems displeased</t>
  </si>
  <si>
    <t>Right</t>
  </si>
  <si>
    <t>In his jacket pocket</t>
  </si>
  <si>
    <t>White</t>
  </si>
  <si>
    <t>Blue</t>
  </si>
  <si>
    <t>Behind a doorway</t>
  </si>
  <si>
    <t>Mayank Sinha</t>
  </si>
  <si>
    <t>Experiment then narration</t>
  </si>
  <si>
    <t>Video Starrz</t>
  </si>
  <si>
    <t>South Park</t>
  </si>
  <si>
    <t>Left</t>
  </si>
  <si>
    <t>Shikhar</t>
  </si>
  <si>
    <t>Video Americain</t>
  </si>
  <si>
    <t>Green</t>
  </si>
  <si>
    <t>Jayant Raj Saurav</t>
  </si>
  <si>
    <t>Experiment only</t>
  </si>
  <si>
    <t>None</t>
  </si>
  <si>
    <t>Dragon ball Z</t>
  </si>
  <si>
    <t>He seems pleased</t>
  </si>
  <si>
    <t>Gaurav Agrawal</t>
  </si>
  <si>
    <t>Red</t>
  </si>
  <si>
    <t>Divyang Saxena</t>
  </si>
  <si>
    <t>Gangaprasad</t>
  </si>
  <si>
    <t>A</t>
  </si>
  <si>
    <t>Priyank Jaini</t>
  </si>
  <si>
    <t>Laxmi Pati Singh</t>
  </si>
  <si>
    <t>Debayan Das</t>
  </si>
  <si>
    <t>Behind a tree</t>
  </si>
  <si>
    <t>Anil Meena</t>
  </si>
  <si>
    <t>He seems neutral</t>
  </si>
  <si>
    <t>Inside a car</t>
  </si>
  <si>
    <t>Prashant Kumar Mehta</t>
  </si>
  <si>
    <t>Amit Kumar</t>
  </si>
  <si>
    <t>Manas</t>
  </si>
  <si>
    <t>Nitish Sharma</t>
  </si>
  <si>
    <t>Nivesh Goel</t>
  </si>
  <si>
    <t>bharathkumar</t>
  </si>
  <si>
    <t>Pankaj Gautam</t>
  </si>
  <si>
    <t>Praveen Kumar</t>
  </si>
  <si>
    <t>Shudodhan</t>
  </si>
  <si>
    <t>vivek</t>
  </si>
  <si>
    <t>In his pants pocket</t>
  </si>
  <si>
    <t>Sharon</t>
  </si>
  <si>
    <t>Rahul Meena</t>
  </si>
  <si>
    <t>Ashish kumar</t>
  </si>
  <si>
    <t>Below 18</t>
  </si>
  <si>
    <t>They give each other a high five</t>
  </si>
  <si>
    <t>Rahul Mehto</t>
  </si>
  <si>
    <t>They shake hands</t>
  </si>
  <si>
    <t>sudhanshu</t>
  </si>
  <si>
    <t>Ashok</t>
  </si>
  <si>
    <t>Shalini</t>
  </si>
  <si>
    <t>Female</t>
  </si>
  <si>
    <t>Mohit tiwari</t>
  </si>
  <si>
    <t>gayatri gupta</t>
  </si>
  <si>
    <t>He did not take her wallet from her bag.</t>
  </si>
  <si>
    <t>He did not take it</t>
  </si>
  <si>
    <t>Himanshu gautam</t>
  </si>
  <si>
    <t>Navneet kumar</t>
  </si>
  <si>
    <t>Rajneesh prajapati</t>
  </si>
  <si>
    <t>vinay kushwaha</t>
  </si>
  <si>
    <t>Pushpendra shukla</t>
  </si>
  <si>
    <t>Saraj Yadav</t>
  </si>
  <si>
    <t>Akash singh</t>
  </si>
  <si>
    <t>vikash tiwari</t>
  </si>
  <si>
    <t>Randheer prajapati</t>
  </si>
  <si>
    <t>Shivam gupta</t>
  </si>
  <si>
    <t>Raw control</t>
  </si>
  <si>
    <t>A1</t>
  </si>
  <si>
    <t>A2</t>
  </si>
  <si>
    <t>B1</t>
  </si>
  <si>
    <t>B2</t>
  </si>
  <si>
    <t>below18</t>
  </si>
  <si>
    <t>6(14)</t>
  </si>
  <si>
    <t>14(16)</t>
  </si>
  <si>
    <t>5(10)</t>
  </si>
  <si>
    <t>5(7)</t>
  </si>
  <si>
    <t>2(6)</t>
  </si>
  <si>
    <t>7(7)</t>
  </si>
  <si>
    <t>1(2)</t>
  </si>
  <si>
    <t>3(3)</t>
  </si>
  <si>
    <t>6(15)</t>
  </si>
  <si>
    <t>12(17)</t>
  </si>
  <si>
    <t>10(13)</t>
  </si>
  <si>
    <t>Only for Set A</t>
  </si>
  <si>
    <t>For both the Sets</t>
  </si>
  <si>
    <t>Only for Set B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</si>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</sst>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m/d/yyyy\ h:mm:ss;@"/>
  </numFmts>
  <fonts count="6">
    <font>
      <sz val="10"/>
      <color rgb="FF000000"/>
      <name val="Arial"/>
    </font>
    <font>
      <b/>
      <sz val="10"/>
      <color rgb="FF000000"/>
      <name val="Arial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4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 applyAlignment="1">
      <alignment wrapText="1"/>
    </xf>
    <xf numFmtId="164" fontId="0" fillId="2" borderId="0" xfId="0" applyNumberForma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0" fillId="4" borderId="0" xfId="0" applyFill="1" applyAlignment="1">
      <alignment wrapText="1"/>
    </xf>
    <xf numFmtId="0" fontId="0" fillId="5" borderId="0" xfId="0" applyFill="1" applyAlignment="1">
      <alignment wrapText="1"/>
    </xf>
    <xf numFmtId="0" fontId="0" fillId="6" borderId="0" xfId="0" applyFill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5" borderId="4" xfId="0" applyFill="1" applyBorder="1" applyAlignment="1">
      <alignment wrapText="1"/>
    </xf>
    <xf numFmtId="0" fontId="0" fillId="6" borderId="4" xfId="0" applyFill="1" applyBorder="1" applyAlignment="1">
      <alignment wrapText="1"/>
    </xf>
    <xf numFmtId="0" fontId="0" fillId="6" borderId="6" xfId="0" applyFill="1" applyBorder="1" applyAlignment="1">
      <alignment wrapText="1"/>
    </xf>
    <xf numFmtId="0" fontId="3" fillId="6" borderId="0" xfId="0" applyFont="1" applyFill="1" applyAlignment="1">
      <alignment wrapText="1"/>
    </xf>
    <xf numFmtId="0" fontId="2" fillId="0" borderId="1" xfId="0" applyFont="1" applyBorder="1" applyAlignment="1">
      <alignment wrapText="1"/>
    </xf>
    <xf numFmtId="0" fontId="3" fillId="6" borderId="4" xfId="0" applyFont="1" applyFill="1" applyBorder="1" applyAlignment="1">
      <alignment wrapText="1"/>
    </xf>
    <xf numFmtId="0" fontId="3" fillId="6" borderId="6" xfId="0" applyFont="1" applyFill="1" applyBorder="1" applyAlignment="1">
      <alignment wrapText="1"/>
    </xf>
    <xf numFmtId="16" fontId="0" fillId="0" borderId="0" xfId="0" applyNumberForma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Fill="1" applyBorder="1" applyAlignment="1">
      <alignment wrapText="1"/>
    </xf>
    <xf numFmtId="0" fontId="4" fillId="0" borderId="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Graph for Set A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Raw Control</c:v>
          </c:tx>
          <c:xVal>
            <c:numRef>
              <c:f>Analysis!$B$63:$B$65</c:f>
              <c:numCache>
                <c:formatCode>General</c:formatCode>
                <c:ptCount val="3"/>
                <c:pt idx="0">
                  <c:v>3</c:v>
                </c:pt>
                <c:pt idx="1">
                  <c:v>6</c:v>
                </c:pt>
                <c:pt idx="2">
                  <c:v>8</c:v>
                </c:pt>
              </c:numCache>
            </c:numRef>
          </c:xVal>
          <c:yVal>
            <c:numRef>
              <c:f>Analysis!$E$54:$E$56</c:f>
              <c:numCache>
                <c:formatCode>General</c:formatCode>
                <c:ptCount val="3"/>
                <c:pt idx="0">
                  <c:v>0.7142857142857143</c:v>
                </c:pt>
                <c:pt idx="1">
                  <c:v>0.875</c:v>
                </c:pt>
                <c:pt idx="2">
                  <c:v>0.33333333333333331</c:v>
                </c:pt>
              </c:numCache>
            </c:numRef>
          </c:yVal>
        </c:ser>
        <c:ser>
          <c:idx val="1"/>
          <c:order val="1"/>
          <c:tx>
            <c:v>Group A1</c:v>
          </c:tx>
          <c:xVal>
            <c:numRef>
              <c:f>Analysis!$B$63:$B$65</c:f>
              <c:numCache>
                <c:formatCode>General</c:formatCode>
                <c:ptCount val="3"/>
                <c:pt idx="0">
                  <c:v>3</c:v>
                </c:pt>
                <c:pt idx="1">
                  <c:v>6</c:v>
                </c:pt>
                <c:pt idx="2">
                  <c:v>8</c:v>
                </c:pt>
              </c:numCache>
            </c:numRef>
          </c:xVal>
          <c:yVal>
            <c:numRef>
              <c:f>Analysis!$I$54:$I$56</c:f>
              <c:numCache>
                <c:formatCode>General</c:formatCode>
                <c:ptCount val="3"/>
                <c:pt idx="0">
                  <c:v>1</c:v>
                </c:pt>
                <c:pt idx="1">
                  <c:v>0.75</c:v>
                </c:pt>
                <c:pt idx="2">
                  <c:v>0.5</c:v>
                </c:pt>
              </c:numCache>
            </c:numRef>
          </c:yVal>
        </c:ser>
        <c:ser>
          <c:idx val="2"/>
          <c:order val="2"/>
          <c:tx>
            <c:v>Group A2</c:v>
          </c:tx>
          <c:xVal>
            <c:numRef>
              <c:f>Analysis!$B$63:$B$65</c:f>
              <c:numCache>
                <c:formatCode>General</c:formatCode>
                <c:ptCount val="3"/>
                <c:pt idx="0">
                  <c:v>3</c:v>
                </c:pt>
                <c:pt idx="1">
                  <c:v>6</c:v>
                </c:pt>
                <c:pt idx="2">
                  <c:v>8</c:v>
                </c:pt>
              </c:numCache>
            </c:numRef>
          </c:xVal>
          <c:yVal>
            <c:numRef>
              <c:f>Analysis!$M$54:$M$56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0.5</c:v>
                </c:pt>
              </c:numCache>
            </c:numRef>
          </c:yVal>
        </c:ser>
        <c:ser>
          <c:idx val="3"/>
          <c:order val="3"/>
          <c:tx>
            <c:v>Set A</c:v>
          </c:tx>
          <c:xVal>
            <c:numRef>
              <c:f>Analysis!$B$63:$B$65</c:f>
              <c:numCache>
                <c:formatCode>General</c:formatCode>
                <c:ptCount val="3"/>
                <c:pt idx="0">
                  <c:v>3</c:v>
                </c:pt>
                <c:pt idx="1">
                  <c:v>6</c:v>
                </c:pt>
                <c:pt idx="2">
                  <c:v>8</c:v>
                </c:pt>
              </c:numCache>
            </c:numRef>
          </c:xVal>
          <c:yVal>
            <c:numRef>
              <c:f>Analysis!$Q$54:$Q$56</c:f>
              <c:numCache>
                <c:formatCode>General</c:formatCode>
                <c:ptCount val="3"/>
                <c:pt idx="0">
                  <c:v>0.66666666666666663</c:v>
                </c:pt>
                <c:pt idx="1">
                  <c:v>0.83333333333333337</c:v>
                </c:pt>
                <c:pt idx="2">
                  <c:v>0.5</c:v>
                </c:pt>
              </c:numCache>
            </c:numRef>
          </c:yVal>
        </c:ser>
        <c:dLbls/>
        <c:axId val="116950528"/>
        <c:axId val="116944256"/>
      </c:scatterChart>
      <c:valAx>
        <c:axId val="116950528"/>
        <c:scaling>
          <c:orientation val="minMax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kern="1200" baseline="0">
                    <a:solidFill>
                      <a:srgbClr val="000000"/>
                    </a:solidFill>
                  </a:rPr>
                  <a:t>Serial number of Conditioned Question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16944256"/>
        <c:crosses val="autoZero"/>
        <c:crossBetween val="midCat"/>
      </c:valAx>
      <c:valAx>
        <c:axId val="11694425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kern="1200" baseline="0">
                    <a:solidFill>
                      <a:srgbClr val="000000"/>
                    </a:solidFill>
                  </a:rPr>
                  <a:t>Relative coreect answers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crossAx val="1169505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Graph</a:t>
            </a:r>
            <a:r>
              <a:rPr lang="en-US" baseline="0"/>
              <a:t> for </a:t>
            </a:r>
            <a:r>
              <a:rPr lang="en-US"/>
              <a:t>Set B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Raw Control</c:v>
          </c:tx>
          <c:xVal>
            <c:numRef>
              <c:f>Analysis!$B$87:$B$89</c:f>
              <c:numCache>
                <c:formatCode>General</c:formatCode>
                <c:ptCount val="3"/>
                <c:pt idx="0">
                  <c:v>5</c:v>
                </c:pt>
                <c:pt idx="1">
                  <c:v>7</c:v>
                </c:pt>
                <c:pt idx="2">
                  <c:v>9</c:v>
                </c:pt>
              </c:numCache>
            </c:numRef>
          </c:xVal>
          <c:yVal>
            <c:numRef>
              <c:f>Analysis!$E$78:$E$80</c:f>
              <c:numCache>
                <c:formatCode>General</c:formatCode>
                <c:ptCount val="3"/>
                <c:pt idx="0">
                  <c:v>0.625</c:v>
                </c:pt>
                <c:pt idx="1">
                  <c:v>0.875</c:v>
                </c:pt>
                <c:pt idx="2">
                  <c:v>1</c:v>
                </c:pt>
              </c:numCache>
            </c:numRef>
          </c:yVal>
        </c:ser>
        <c:ser>
          <c:idx val="1"/>
          <c:order val="1"/>
          <c:tx>
            <c:v>Group B1</c:v>
          </c:tx>
          <c:xVal>
            <c:numRef>
              <c:f>Analysis!$B$87:$B$89</c:f>
              <c:numCache>
                <c:formatCode>General</c:formatCode>
                <c:ptCount val="3"/>
                <c:pt idx="0">
                  <c:v>5</c:v>
                </c:pt>
                <c:pt idx="1">
                  <c:v>7</c:v>
                </c:pt>
                <c:pt idx="2">
                  <c:v>9</c:v>
                </c:pt>
              </c:numCache>
            </c:numRef>
          </c:xVal>
          <c:yVal>
            <c:numRef>
              <c:f>Analysis!$I$78:$I$80</c:f>
              <c:numCache>
                <c:formatCode>General</c:formatCode>
                <c:ptCount val="3"/>
                <c:pt idx="0">
                  <c:v>1</c:v>
                </c:pt>
                <c:pt idx="1">
                  <c:v>0.67</c:v>
                </c:pt>
                <c:pt idx="2">
                  <c:v>0.67</c:v>
                </c:pt>
              </c:numCache>
            </c:numRef>
          </c:yVal>
        </c:ser>
        <c:ser>
          <c:idx val="2"/>
          <c:order val="2"/>
          <c:tx>
            <c:v>Group B2</c:v>
          </c:tx>
          <c:xVal>
            <c:numRef>
              <c:f>Analysis!$B$87:$B$89</c:f>
              <c:numCache>
                <c:formatCode>General</c:formatCode>
                <c:ptCount val="3"/>
                <c:pt idx="0">
                  <c:v>5</c:v>
                </c:pt>
                <c:pt idx="1">
                  <c:v>7</c:v>
                </c:pt>
                <c:pt idx="2">
                  <c:v>9</c:v>
                </c:pt>
              </c:numCache>
            </c:numRef>
          </c:xVal>
          <c:yVal>
            <c:numRef>
              <c:f>Analysis!$M$78:$M$80</c:f>
              <c:numCache>
                <c:formatCode>General</c:formatCode>
                <c:ptCount val="3"/>
                <c:pt idx="0">
                  <c:v>0.5</c:v>
                </c:pt>
                <c:pt idx="1">
                  <c:v>0.33333333333333331</c:v>
                </c:pt>
                <c:pt idx="2">
                  <c:v>1</c:v>
                </c:pt>
              </c:numCache>
            </c:numRef>
          </c:yVal>
        </c:ser>
        <c:ser>
          <c:idx val="3"/>
          <c:order val="3"/>
          <c:tx>
            <c:v>Set B</c:v>
          </c:tx>
          <c:xVal>
            <c:numRef>
              <c:f>Analysis!$B$87:$B$89</c:f>
              <c:numCache>
                <c:formatCode>General</c:formatCode>
                <c:ptCount val="3"/>
                <c:pt idx="0">
                  <c:v>5</c:v>
                </c:pt>
                <c:pt idx="1">
                  <c:v>7</c:v>
                </c:pt>
                <c:pt idx="2">
                  <c:v>9</c:v>
                </c:pt>
              </c:numCache>
            </c:numRef>
          </c:xVal>
          <c:yVal>
            <c:numRef>
              <c:f>Analysis!$Q$78:$Q$80</c:f>
              <c:numCache>
                <c:formatCode>General</c:formatCode>
                <c:ptCount val="3"/>
                <c:pt idx="0">
                  <c:v>0.66666666666666663</c:v>
                </c:pt>
                <c:pt idx="1">
                  <c:v>0.44444444444444442</c:v>
                </c:pt>
                <c:pt idx="2">
                  <c:v>0.88888888888888884</c:v>
                </c:pt>
              </c:numCache>
            </c:numRef>
          </c:yVal>
        </c:ser>
        <c:dLbls/>
        <c:axId val="116649984"/>
        <c:axId val="116626560"/>
      </c:scatterChart>
      <c:valAx>
        <c:axId val="116649984"/>
        <c:scaling>
          <c:orientation val="minMax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kern="1200" baseline="0">
                    <a:solidFill>
                      <a:srgbClr val="000000"/>
                    </a:solidFill>
                  </a:rPr>
                  <a:t>Serial number of Conditioned Question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16626560"/>
        <c:crosses val="autoZero"/>
        <c:crossBetween val="midCat"/>
      </c:valAx>
      <c:valAx>
        <c:axId val="11662656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kern="1200" baseline="0">
                    <a:solidFill>
                      <a:srgbClr val="000000"/>
                    </a:solidFill>
                  </a:rPr>
                  <a:t>Relative coreect answers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crossAx val="11664998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Comparison of Narration(N) and Visual(V) sequencing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Raw Control</c:v>
          </c:tx>
          <c:xVal>
            <c:numRef>
              <c:f>Analysis!$B$32:$B$37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xVal>
          <c:yVal>
            <c:numRef>
              <c:f>Analysis!$E$20:$E$25</c:f>
              <c:numCache>
                <c:formatCode>General</c:formatCode>
                <c:ptCount val="6"/>
                <c:pt idx="0">
                  <c:v>0.7142857142857143</c:v>
                </c:pt>
                <c:pt idx="1">
                  <c:v>0.625</c:v>
                </c:pt>
                <c:pt idx="2">
                  <c:v>0.875</c:v>
                </c:pt>
                <c:pt idx="3">
                  <c:v>0.875</c:v>
                </c:pt>
                <c:pt idx="4">
                  <c:v>0.33333333333333331</c:v>
                </c:pt>
                <c:pt idx="5">
                  <c:v>1</c:v>
                </c:pt>
              </c:numCache>
            </c:numRef>
          </c:yVal>
        </c:ser>
        <c:ser>
          <c:idx val="1"/>
          <c:order val="1"/>
          <c:tx>
            <c:v>Type 1 (V then N)</c:v>
          </c:tx>
          <c:xVal>
            <c:numRef>
              <c:f>Analysis!$B$32:$B$37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xVal>
          <c:yVal>
            <c:numRef>
              <c:f>Analysis!$I$40:$I$45</c:f>
              <c:numCache>
                <c:formatCode>General</c:formatCode>
                <c:ptCount val="6"/>
                <c:pt idx="0">
                  <c:v>1</c:v>
                </c:pt>
                <c:pt idx="1">
                  <c:v>0.8571428571428571</c:v>
                </c:pt>
                <c:pt idx="2">
                  <c:v>0.8571428571428571</c:v>
                </c:pt>
                <c:pt idx="3">
                  <c:v>0.8571428571428571</c:v>
                </c:pt>
                <c:pt idx="4">
                  <c:v>0.5</c:v>
                </c:pt>
                <c:pt idx="5">
                  <c:v>0.7142857142857143</c:v>
                </c:pt>
              </c:numCache>
            </c:numRef>
          </c:yVal>
        </c:ser>
        <c:ser>
          <c:idx val="2"/>
          <c:order val="2"/>
          <c:tx>
            <c:v>Type 2 (N then V)</c:v>
          </c:tx>
          <c:xVal>
            <c:numRef>
              <c:f>Analysis!$B$32:$B$37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xVal>
          <c:yVal>
            <c:numRef>
              <c:f>Analysis!$M$40:$M$45</c:f>
              <c:numCache>
                <c:formatCode>General</c:formatCode>
                <c:ptCount val="6"/>
                <c:pt idx="0">
                  <c:v>0.5</c:v>
                </c:pt>
                <c:pt idx="1">
                  <c:v>0.625</c:v>
                </c:pt>
                <c:pt idx="2">
                  <c:v>0.625</c:v>
                </c:pt>
                <c:pt idx="3">
                  <c:v>0.5</c:v>
                </c:pt>
                <c:pt idx="4">
                  <c:v>0.8</c:v>
                </c:pt>
                <c:pt idx="5">
                  <c:v>1</c:v>
                </c:pt>
              </c:numCache>
            </c:numRef>
          </c:yVal>
        </c:ser>
        <c:dLbls/>
        <c:axId val="118140928"/>
        <c:axId val="116733440"/>
      </c:scatterChart>
      <c:valAx>
        <c:axId val="118140928"/>
        <c:scaling>
          <c:orientation val="minMax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kern="1200" baseline="0">
                    <a:solidFill>
                      <a:srgbClr val="000000"/>
                    </a:solidFill>
                  </a:rPr>
                  <a:t>Serial number of Conditioned Question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16733440"/>
        <c:crosses val="autoZero"/>
        <c:crossBetween val="midCat"/>
      </c:valAx>
      <c:valAx>
        <c:axId val="11673344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kern="1200" baseline="0">
                    <a:solidFill>
                      <a:srgbClr val="000000"/>
                    </a:solidFill>
                  </a:rPr>
                  <a:t>Relative coreect answers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crossAx val="1181409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Age wise comparison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Raw Control</c:v>
          </c:tx>
          <c:xVal>
            <c:numRef>
              <c:f>Analysis!$B$32:$B$37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xVal>
          <c:yVal>
            <c:numRef>
              <c:f>Analysis!$E$20:$E$25</c:f>
              <c:numCache>
                <c:formatCode>General</c:formatCode>
                <c:ptCount val="6"/>
                <c:pt idx="0">
                  <c:v>0.7142857142857143</c:v>
                </c:pt>
                <c:pt idx="1">
                  <c:v>0.625</c:v>
                </c:pt>
                <c:pt idx="2">
                  <c:v>0.875</c:v>
                </c:pt>
                <c:pt idx="3">
                  <c:v>0.875</c:v>
                </c:pt>
                <c:pt idx="4">
                  <c:v>0.33333333333333331</c:v>
                </c:pt>
                <c:pt idx="5">
                  <c:v>1</c:v>
                </c:pt>
              </c:numCache>
            </c:numRef>
          </c:yVal>
        </c:ser>
        <c:ser>
          <c:idx val="1"/>
          <c:order val="1"/>
          <c:tx>
            <c:v>18 - 35 years</c:v>
          </c:tx>
          <c:xVal>
            <c:numRef>
              <c:f>Analysis!$B$32:$B$37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xVal>
          <c:yVal>
            <c:numRef>
              <c:f>Analysis!$I$40:$I$45</c:f>
              <c:numCache>
                <c:formatCode>General</c:formatCode>
                <c:ptCount val="6"/>
                <c:pt idx="0">
                  <c:v>1</c:v>
                </c:pt>
                <c:pt idx="1">
                  <c:v>0.8571428571428571</c:v>
                </c:pt>
                <c:pt idx="2">
                  <c:v>0.8571428571428571</c:v>
                </c:pt>
                <c:pt idx="3">
                  <c:v>0.8571428571428571</c:v>
                </c:pt>
                <c:pt idx="4">
                  <c:v>0.5</c:v>
                </c:pt>
                <c:pt idx="5">
                  <c:v>0.7142857142857143</c:v>
                </c:pt>
              </c:numCache>
            </c:numRef>
          </c:yVal>
        </c:ser>
        <c:ser>
          <c:idx val="2"/>
          <c:order val="2"/>
          <c:tx>
            <c:v>Below 18</c:v>
          </c:tx>
          <c:xVal>
            <c:numRef>
              <c:f>Analysis!$B$32:$B$37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xVal>
          <c:yVal>
            <c:numRef>
              <c:f>Analysis!$E$40:$E$45</c:f>
              <c:numCache>
                <c:formatCode>General</c:formatCode>
                <c:ptCount val="6"/>
                <c:pt idx="0">
                  <c:v>0.42857142857142855</c:v>
                </c:pt>
                <c:pt idx="1">
                  <c:v>0.4</c:v>
                </c:pt>
                <c:pt idx="2">
                  <c:v>0.875</c:v>
                </c:pt>
                <c:pt idx="3">
                  <c:v>0.70588235294117652</c:v>
                </c:pt>
                <c:pt idx="4">
                  <c:v>0.5</c:v>
                </c:pt>
                <c:pt idx="5">
                  <c:v>0.76923076923076927</c:v>
                </c:pt>
              </c:numCache>
            </c:numRef>
          </c:yVal>
        </c:ser>
        <c:axId val="139321344"/>
        <c:axId val="139470336"/>
      </c:scatterChart>
      <c:valAx>
        <c:axId val="139321344"/>
        <c:scaling>
          <c:orientation val="minMax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kern="1200" baseline="0">
                    <a:solidFill>
                      <a:srgbClr val="000000"/>
                    </a:solidFill>
                  </a:rPr>
                  <a:t>Serial number of Conditioned Question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39470336"/>
        <c:crosses val="autoZero"/>
        <c:crossBetween val="midCat"/>
      </c:valAx>
      <c:valAx>
        <c:axId val="13947033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kern="1200" baseline="0">
                    <a:solidFill>
                      <a:srgbClr val="000000"/>
                    </a:solidFill>
                  </a:rPr>
                  <a:t>Relative coreect answers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crossAx val="13932134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Comparison between Set A and Set B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Raw Control</c:v>
          </c:tx>
          <c:xVal>
            <c:numRef>
              <c:f>Analysis!$B$32:$B$37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xVal>
          <c:yVal>
            <c:numRef>
              <c:f>Analysis!$E$20:$E$25</c:f>
              <c:numCache>
                <c:formatCode>General</c:formatCode>
                <c:ptCount val="6"/>
                <c:pt idx="0">
                  <c:v>0.7142857142857143</c:v>
                </c:pt>
                <c:pt idx="1">
                  <c:v>0.625</c:v>
                </c:pt>
                <c:pt idx="2">
                  <c:v>0.875</c:v>
                </c:pt>
                <c:pt idx="3">
                  <c:v>0.875</c:v>
                </c:pt>
                <c:pt idx="4">
                  <c:v>0.33333333333333331</c:v>
                </c:pt>
                <c:pt idx="5">
                  <c:v>1</c:v>
                </c:pt>
              </c:numCache>
            </c:numRef>
          </c:yVal>
        </c:ser>
        <c:ser>
          <c:idx val="1"/>
          <c:order val="1"/>
          <c:tx>
            <c:v>Set A</c:v>
          </c:tx>
          <c:xVal>
            <c:numRef>
              <c:f>Analysis!$B$32:$B$37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xVal>
          <c:yVal>
            <c:numRef>
              <c:f>Analysis!$Q$20:$Q$25</c:f>
              <c:numCache>
                <c:formatCode>General</c:formatCode>
                <c:ptCount val="6"/>
                <c:pt idx="0">
                  <c:v>0.66666666666666663</c:v>
                </c:pt>
                <c:pt idx="1">
                  <c:v>0.83333333333333337</c:v>
                </c:pt>
                <c:pt idx="2">
                  <c:v>0.83333333333333337</c:v>
                </c:pt>
                <c:pt idx="3">
                  <c:v>1</c:v>
                </c:pt>
                <c:pt idx="4">
                  <c:v>0.5</c:v>
                </c:pt>
                <c:pt idx="5">
                  <c:v>0.83333333333333337</c:v>
                </c:pt>
              </c:numCache>
            </c:numRef>
          </c:yVal>
        </c:ser>
        <c:ser>
          <c:idx val="2"/>
          <c:order val="2"/>
          <c:tx>
            <c:v>Set B</c:v>
          </c:tx>
          <c:xVal>
            <c:numRef>
              <c:f>Analysis!$B$32:$B$37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xVal>
          <c:yVal>
            <c:numRef>
              <c:f>Analysis!$Q$30:$Q$35</c:f>
              <c:numCache>
                <c:formatCode>General</c:formatCode>
                <c:ptCount val="6"/>
                <c:pt idx="0">
                  <c:v>0.77777777777777779</c:v>
                </c:pt>
                <c:pt idx="1">
                  <c:v>0.66666666666666663</c:v>
                </c:pt>
                <c:pt idx="2">
                  <c:v>0.66666666666666663</c:v>
                </c:pt>
                <c:pt idx="3">
                  <c:v>0.44444444444444442</c:v>
                </c:pt>
                <c:pt idx="4">
                  <c:v>0.8</c:v>
                </c:pt>
                <c:pt idx="5">
                  <c:v>0.88888888888888884</c:v>
                </c:pt>
              </c:numCache>
            </c:numRef>
          </c:yVal>
        </c:ser>
        <c:dLbls/>
        <c:axId val="150896000"/>
        <c:axId val="150906368"/>
      </c:scatterChart>
      <c:valAx>
        <c:axId val="150896000"/>
        <c:scaling>
          <c:orientation val="minMax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kern="1200" baseline="0">
                    <a:solidFill>
                      <a:srgbClr val="000000"/>
                    </a:solidFill>
                  </a:rPr>
                  <a:t>Serial number of Conditioned Question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50906368"/>
        <c:crosses val="autoZero"/>
        <c:crossBetween val="midCat"/>
      </c:valAx>
      <c:valAx>
        <c:axId val="15090636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kern="1200" baseline="0">
                    <a:solidFill>
                      <a:srgbClr val="000000"/>
                    </a:solidFill>
                  </a:rPr>
                  <a:t>Relative coreect answers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crossAx val="15089600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52</xdr:row>
      <xdr:rowOff>9525</xdr:rowOff>
    </xdr:from>
    <xdr:to>
      <xdr:col>16</xdr:col>
      <xdr:colOff>752475</xdr:colOff>
      <xdr:row>66</xdr:row>
      <xdr:rowOff>323850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28575</xdr:colOff>
      <xdr:row>76</xdr:row>
      <xdr:rowOff>209550</xdr:rowOff>
    </xdr:from>
    <xdr:to>
      <xdr:col>18</xdr:col>
      <xdr:colOff>9525</xdr:colOff>
      <xdr:row>92</xdr:row>
      <xdr:rowOff>28575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114300</xdr:colOff>
      <xdr:row>19</xdr:row>
      <xdr:rowOff>85725</xdr:rowOff>
    </xdr:from>
    <xdr:to>
      <xdr:col>8</xdr:col>
      <xdr:colOff>257175</xdr:colOff>
      <xdr:row>36</xdr:row>
      <xdr:rowOff>85725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9525</xdr:colOff>
      <xdr:row>22</xdr:row>
      <xdr:rowOff>47625</xdr:rowOff>
    </xdr:from>
    <xdr:to>
      <xdr:col>16</xdr:col>
      <xdr:colOff>762000</xdr:colOff>
      <xdr:row>38</xdr:row>
      <xdr:rowOff>209550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495300</xdr:colOff>
      <xdr:row>36</xdr:row>
      <xdr:rowOff>0</xdr:rowOff>
    </xdr:from>
    <xdr:to>
      <xdr:col>9</xdr:col>
      <xdr:colOff>476250</xdr:colOff>
      <xdr:row>50</xdr:row>
      <xdr:rowOff>314325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TR"/>
      <sheetName val="STR"/>
      <sheetName val="Sheet3"/>
    </sheetNames>
    <sheetDataSet>
      <sheetData sheetId="0" refreshError="1"/>
      <sheetData sheetId="1" refreshError="1"/>
      <sheetData sheetId="2">
        <row r="12">
          <cell r="B12">
            <v>3</v>
          </cell>
          <cell r="E12">
            <v>0.625</v>
          </cell>
          <cell r="F12">
            <v>0.66700000000000004</v>
          </cell>
          <cell r="G12">
            <v>0.35299999999999998</v>
          </cell>
        </row>
        <row r="13">
          <cell r="B13">
            <v>6</v>
          </cell>
          <cell r="E13">
            <v>0.875</v>
          </cell>
          <cell r="F13">
            <v>0.83299999999999996</v>
          </cell>
          <cell r="G13">
            <v>0.82299999999999995</v>
          </cell>
        </row>
        <row r="14">
          <cell r="B14">
            <v>8</v>
          </cell>
          <cell r="E14">
            <v>0.25</v>
          </cell>
          <cell r="F14">
            <v>0.5</v>
          </cell>
          <cell r="G14">
            <v>0.29399999999999998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5"/>
  <sheetViews>
    <sheetView tabSelected="1" workbookViewId="0">
      <pane ySplit="1" topLeftCell="A2" activePane="bottomLeft" state="frozen"/>
      <selection pane="bottomLeft" activeCell="E26" sqref="E26"/>
    </sheetView>
  </sheetViews>
  <sheetFormatPr defaultColWidth="17.140625" defaultRowHeight="12.75" customHeight="1"/>
  <sheetData>
    <row r="1" spans="1:15" ht="12.7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ht="12.75" customHeight="1">
      <c r="A2" s="1">
        <v>41374.001678240696</v>
      </c>
      <c r="B2" s="3" t="s">
        <v>29</v>
      </c>
      <c r="C2" s="3" t="s">
        <v>16</v>
      </c>
      <c r="D2" s="3" t="s">
        <v>17</v>
      </c>
      <c r="E2" s="3" t="s">
        <v>30</v>
      </c>
      <c r="F2" s="3" t="s">
        <v>19</v>
      </c>
      <c r="G2" s="3" t="s">
        <v>31</v>
      </c>
      <c r="H2" s="3" t="s">
        <v>21</v>
      </c>
      <c r="I2" s="3" t="s">
        <v>32</v>
      </c>
      <c r="J2" s="3" t="s">
        <v>23</v>
      </c>
      <c r="K2" s="3" t="s">
        <v>33</v>
      </c>
      <c r="L2" s="3" t="s">
        <v>25</v>
      </c>
      <c r="M2" s="3" t="s">
        <v>26</v>
      </c>
      <c r="N2" s="3" t="s">
        <v>27</v>
      </c>
      <c r="O2" s="3" t="s">
        <v>28</v>
      </c>
    </row>
    <row r="3" spans="1:15" ht="12.75" customHeight="1">
      <c r="A3" s="1">
        <v>41374.041956018496</v>
      </c>
      <c r="B3" s="3" t="s">
        <v>34</v>
      </c>
      <c r="C3" s="3" t="s">
        <v>16</v>
      </c>
      <c r="D3" s="3" t="s">
        <v>17</v>
      </c>
      <c r="E3" s="3" t="s">
        <v>30</v>
      </c>
      <c r="F3" s="3" t="s">
        <v>19</v>
      </c>
      <c r="G3" s="3" t="s">
        <v>35</v>
      </c>
      <c r="H3" s="3" t="s">
        <v>21</v>
      </c>
      <c r="I3" s="3" t="s">
        <v>32</v>
      </c>
      <c r="J3" s="3" t="s">
        <v>23</v>
      </c>
      <c r="K3" s="3" t="s">
        <v>33</v>
      </c>
      <c r="L3" s="3" t="s">
        <v>25</v>
      </c>
      <c r="M3" s="3" t="s">
        <v>26</v>
      </c>
      <c r="N3" s="3" t="s">
        <v>36</v>
      </c>
      <c r="O3" s="3" t="s">
        <v>28</v>
      </c>
    </row>
    <row r="4" spans="1:15" ht="12.75" customHeight="1">
      <c r="A4" s="1">
        <v>41376.081354166701</v>
      </c>
      <c r="B4" s="3" t="s">
        <v>49</v>
      </c>
      <c r="C4" s="3" t="s">
        <v>16</v>
      </c>
      <c r="D4" s="3" t="s">
        <v>17</v>
      </c>
      <c r="E4" s="3" t="s">
        <v>30</v>
      </c>
      <c r="F4" s="3" t="s">
        <v>19</v>
      </c>
      <c r="G4" s="3" t="s">
        <v>20</v>
      </c>
      <c r="H4" s="3" t="s">
        <v>21</v>
      </c>
      <c r="I4" s="3" t="s">
        <v>32</v>
      </c>
      <c r="J4" s="3" t="s">
        <v>23</v>
      </c>
      <c r="K4" s="3" t="s">
        <v>33</v>
      </c>
      <c r="L4" s="3" t="s">
        <v>25</v>
      </c>
      <c r="M4" s="3" t="s">
        <v>27</v>
      </c>
      <c r="N4" s="3" t="s">
        <v>43</v>
      </c>
      <c r="O4" s="3" t="s">
        <v>50</v>
      </c>
    </row>
    <row r="5" spans="1:15" ht="12.75" customHeight="1">
      <c r="A5" s="1">
        <v>41374.088194444397</v>
      </c>
      <c r="B5" s="3" t="s">
        <v>37</v>
      </c>
      <c r="C5" s="3" t="s">
        <v>16</v>
      </c>
      <c r="D5" s="3" t="s">
        <v>17</v>
      </c>
      <c r="E5" s="3" t="s">
        <v>38</v>
      </c>
      <c r="F5" s="3" t="s">
        <v>39</v>
      </c>
      <c r="G5" s="3" t="s">
        <v>35</v>
      </c>
      <c r="H5" s="3" t="s">
        <v>21</v>
      </c>
      <c r="I5" s="3" t="s">
        <v>40</v>
      </c>
      <c r="J5" s="3" t="s">
        <v>41</v>
      </c>
      <c r="K5" s="3" t="s">
        <v>24</v>
      </c>
      <c r="L5" s="3" t="s">
        <v>25</v>
      </c>
      <c r="M5" s="3" t="s">
        <v>26</v>
      </c>
      <c r="N5" s="3" t="s">
        <v>36</v>
      </c>
      <c r="O5" s="3" t="s">
        <v>28</v>
      </c>
    </row>
    <row r="6" spans="1:15" ht="12.75" customHeight="1">
      <c r="A6" s="1">
        <v>41373.9824884259</v>
      </c>
      <c r="B6" s="3" t="s">
        <v>15</v>
      </c>
      <c r="C6" s="3" t="s">
        <v>16</v>
      </c>
      <c r="D6" s="3" t="s">
        <v>17</v>
      </c>
      <c r="E6" s="3" t="s">
        <v>18</v>
      </c>
      <c r="F6" s="3" t="s">
        <v>19</v>
      </c>
      <c r="G6" s="3" t="s">
        <v>20</v>
      </c>
      <c r="H6" s="3" t="s">
        <v>21</v>
      </c>
      <c r="I6" s="3" t="s">
        <v>22</v>
      </c>
      <c r="J6" s="3" t="s">
        <v>23</v>
      </c>
      <c r="K6" s="3" t="s">
        <v>24</v>
      </c>
      <c r="L6" s="3" t="s">
        <v>25</v>
      </c>
      <c r="M6" s="3" t="s">
        <v>26</v>
      </c>
      <c r="N6" s="3" t="s">
        <v>27</v>
      </c>
      <c r="O6" s="3" t="s">
        <v>28</v>
      </c>
    </row>
    <row r="7" spans="1:15" ht="12.75" customHeight="1">
      <c r="A7" s="1">
        <v>41374.378576388903</v>
      </c>
      <c r="B7" s="3" t="s">
        <v>42</v>
      </c>
      <c r="C7" s="3" t="s">
        <v>16</v>
      </c>
      <c r="D7" s="3" t="s">
        <v>17</v>
      </c>
      <c r="E7" s="3" t="s">
        <v>18</v>
      </c>
      <c r="F7" s="3" t="s">
        <v>19</v>
      </c>
      <c r="G7" s="3" t="s">
        <v>35</v>
      </c>
      <c r="H7" s="3" t="s">
        <v>21</v>
      </c>
      <c r="I7" s="3" t="s">
        <v>32</v>
      </c>
      <c r="J7" s="3" t="s">
        <v>23</v>
      </c>
      <c r="K7" s="3" t="s">
        <v>33</v>
      </c>
      <c r="L7" s="3" t="s">
        <v>25</v>
      </c>
      <c r="M7" s="3" t="s">
        <v>27</v>
      </c>
      <c r="N7" s="3" t="s">
        <v>43</v>
      </c>
      <c r="O7" s="3" t="s">
        <v>28</v>
      </c>
    </row>
    <row r="8" spans="1:15" ht="12.75" customHeight="1">
      <c r="A8" s="1">
        <v>41374.569074074097</v>
      </c>
      <c r="B8" s="3" t="s">
        <v>45</v>
      </c>
      <c r="C8" s="3" t="s">
        <v>16</v>
      </c>
      <c r="D8" s="3" t="s">
        <v>17</v>
      </c>
      <c r="E8" s="3" t="s">
        <v>18</v>
      </c>
      <c r="F8" s="3" t="s">
        <v>46</v>
      </c>
      <c r="G8" s="3" t="s">
        <v>20</v>
      </c>
      <c r="H8" s="3" t="s">
        <v>21</v>
      </c>
      <c r="I8" s="3" t="s">
        <v>22</v>
      </c>
      <c r="J8" s="3" t="s">
        <v>23</v>
      </c>
      <c r="K8" s="3" t="s">
        <v>33</v>
      </c>
      <c r="L8" s="3" t="s">
        <v>25</v>
      </c>
      <c r="M8" s="3" t="s">
        <v>26</v>
      </c>
      <c r="N8" s="3" t="s">
        <v>27</v>
      </c>
      <c r="O8" s="3" t="s">
        <v>28</v>
      </c>
    </row>
    <row r="9" spans="1:15" ht="12.75" customHeight="1">
      <c r="A9" s="1">
        <v>41374.3999189815</v>
      </c>
      <c r="B9" s="3" t="s">
        <v>44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35</v>
      </c>
      <c r="H9" s="3" t="s">
        <v>21</v>
      </c>
      <c r="I9" s="3" t="s">
        <v>32</v>
      </c>
      <c r="J9" s="3" t="s">
        <v>23</v>
      </c>
      <c r="K9" s="3" t="s">
        <v>24</v>
      </c>
      <c r="L9" s="3" t="s">
        <v>25</v>
      </c>
      <c r="M9" s="3" t="s">
        <v>27</v>
      </c>
      <c r="N9" s="3" t="s">
        <v>27</v>
      </c>
      <c r="O9" s="3" t="s">
        <v>28</v>
      </c>
    </row>
    <row r="10" spans="1:15" ht="12.75" customHeight="1">
      <c r="A10" s="1">
        <v>41375.797361111101</v>
      </c>
      <c r="B10" s="3" t="s">
        <v>48</v>
      </c>
      <c r="C10" s="3" t="s">
        <v>16</v>
      </c>
      <c r="D10" s="3" t="s">
        <v>17</v>
      </c>
      <c r="E10" s="3" t="s">
        <v>18</v>
      </c>
      <c r="F10" s="3" t="s">
        <v>46</v>
      </c>
      <c r="G10" s="3" t="s">
        <v>35</v>
      </c>
      <c r="H10" s="3" t="s">
        <v>21</v>
      </c>
      <c r="I10" s="3" t="s">
        <v>22</v>
      </c>
      <c r="J10" s="3" t="s">
        <v>23</v>
      </c>
      <c r="K10" s="3" t="s">
        <v>33</v>
      </c>
      <c r="L10" s="3" t="s">
        <v>25</v>
      </c>
      <c r="M10" s="3" t="s">
        <v>26</v>
      </c>
      <c r="N10" s="3" t="s">
        <v>43</v>
      </c>
      <c r="O10" s="3" t="s">
        <v>28</v>
      </c>
    </row>
    <row r="11" spans="1:15" ht="12.75" customHeight="1">
      <c r="A11" s="1">
        <v>41374.712662037004</v>
      </c>
      <c r="B11" s="3" t="s">
        <v>47</v>
      </c>
      <c r="C11" s="3" t="s">
        <v>16</v>
      </c>
      <c r="D11" s="3" t="s">
        <v>17</v>
      </c>
      <c r="E11" s="3" t="s">
        <v>18</v>
      </c>
      <c r="F11" s="3" t="s">
        <v>19</v>
      </c>
      <c r="G11" s="3" t="s">
        <v>35</v>
      </c>
      <c r="H11" s="3" t="s">
        <v>21</v>
      </c>
      <c r="I11" s="3" t="s">
        <v>32</v>
      </c>
      <c r="J11" s="3" t="s">
        <v>23</v>
      </c>
      <c r="K11" s="3" t="s">
        <v>33</v>
      </c>
      <c r="L11" s="3" t="s">
        <v>25</v>
      </c>
      <c r="M11" s="3" t="s">
        <v>27</v>
      </c>
      <c r="N11" s="3" t="s">
        <v>43</v>
      </c>
      <c r="O11" s="3" t="s">
        <v>28</v>
      </c>
    </row>
    <row r="12" spans="1:15" ht="12.75" customHeight="1">
      <c r="A12" s="1">
        <v>41376.602754629603</v>
      </c>
      <c r="B12" s="3" t="s">
        <v>51</v>
      </c>
      <c r="C12" s="3" t="s">
        <v>16</v>
      </c>
      <c r="D12" s="3" t="s">
        <v>17</v>
      </c>
      <c r="E12" s="3" t="s">
        <v>38</v>
      </c>
      <c r="F12" s="3" t="s">
        <v>39</v>
      </c>
      <c r="G12" s="3" t="s">
        <v>31</v>
      </c>
      <c r="H12" s="3" t="s">
        <v>21</v>
      </c>
      <c r="I12" s="3" t="s">
        <v>32</v>
      </c>
      <c r="J12" s="3" t="s">
        <v>52</v>
      </c>
      <c r="K12" s="3" t="s">
        <v>24</v>
      </c>
      <c r="L12" s="3" t="s">
        <v>25</v>
      </c>
      <c r="M12" s="3" t="s">
        <v>26</v>
      </c>
      <c r="N12" s="3" t="s">
        <v>43</v>
      </c>
      <c r="O12" s="3" t="s">
        <v>53</v>
      </c>
    </row>
    <row r="13" spans="1:15" ht="12.75" customHeight="1">
      <c r="A13" s="1">
        <v>41377.388888888898</v>
      </c>
      <c r="B13" s="3" t="s">
        <v>54</v>
      </c>
      <c r="C13" s="3" t="s">
        <v>16</v>
      </c>
      <c r="D13" s="3" t="s">
        <v>17</v>
      </c>
      <c r="E13" s="3" t="s">
        <v>38</v>
      </c>
      <c r="F13" s="3" t="s">
        <v>39</v>
      </c>
      <c r="G13" s="3" t="s">
        <v>31</v>
      </c>
      <c r="H13" s="3" t="s">
        <v>21</v>
      </c>
      <c r="I13" s="3" t="s">
        <v>32</v>
      </c>
      <c r="J13" s="3" t="s">
        <v>41</v>
      </c>
      <c r="K13" s="3" t="s">
        <v>33</v>
      </c>
      <c r="L13" s="3" t="s">
        <v>25</v>
      </c>
      <c r="M13" s="3" t="s">
        <v>26</v>
      </c>
      <c r="N13" s="3" t="s">
        <v>36</v>
      </c>
      <c r="O13" s="3" t="s">
        <v>28</v>
      </c>
    </row>
    <row r="14" spans="1:15" ht="12.75" customHeight="1">
      <c r="A14" s="1">
        <v>41378.496296296304</v>
      </c>
      <c r="B14" s="3" t="s">
        <v>55</v>
      </c>
      <c r="C14" s="3" t="s">
        <v>16</v>
      </c>
      <c r="D14" s="3" t="s">
        <v>17</v>
      </c>
      <c r="E14" s="3" t="s">
        <v>18</v>
      </c>
      <c r="F14" s="3" t="s">
        <v>19</v>
      </c>
      <c r="G14" s="3" t="s">
        <v>35</v>
      </c>
      <c r="H14" s="3" t="s">
        <v>21</v>
      </c>
      <c r="I14" s="3" t="s">
        <v>32</v>
      </c>
      <c r="J14" s="3" t="s">
        <v>41</v>
      </c>
      <c r="K14" s="3" t="s">
        <v>24</v>
      </c>
      <c r="L14" s="3" t="s">
        <v>25</v>
      </c>
      <c r="M14" s="3" t="s">
        <v>26</v>
      </c>
      <c r="N14" s="3" t="s">
        <v>27</v>
      </c>
      <c r="O14" s="3" t="s">
        <v>28</v>
      </c>
    </row>
    <row r="15" spans="1:15" ht="12.75" customHeight="1">
      <c r="A15" s="1">
        <v>41378.506712962997</v>
      </c>
      <c r="B15" s="3" t="s">
        <v>56</v>
      </c>
      <c r="C15" s="3" t="s">
        <v>16</v>
      </c>
      <c r="D15" s="3" t="s">
        <v>17</v>
      </c>
      <c r="E15" s="3" t="s">
        <v>38</v>
      </c>
      <c r="F15" s="3" t="s">
        <v>39</v>
      </c>
      <c r="G15" s="3" t="s">
        <v>31</v>
      </c>
      <c r="H15" s="3" t="s">
        <v>21</v>
      </c>
      <c r="I15" s="3" t="s">
        <v>32</v>
      </c>
      <c r="J15" s="3" t="s">
        <v>23</v>
      </c>
      <c r="K15" s="3" t="s">
        <v>33</v>
      </c>
      <c r="L15" s="3" t="s">
        <v>25</v>
      </c>
      <c r="M15" s="3" t="s">
        <v>26</v>
      </c>
      <c r="N15" s="3" t="s">
        <v>36</v>
      </c>
      <c r="O15" s="3" t="s">
        <v>28</v>
      </c>
    </row>
    <row r="16" spans="1:15" ht="12.75" customHeight="1">
      <c r="A16" s="1">
        <v>41378.586689814802</v>
      </c>
      <c r="B16" s="3" t="s">
        <v>57</v>
      </c>
      <c r="C16" s="3" t="s">
        <v>16</v>
      </c>
      <c r="D16" s="3" t="s">
        <v>17</v>
      </c>
      <c r="E16" s="3" t="s">
        <v>38</v>
      </c>
      <c r="F16" s="3" t="s">
        <v>39</v>
      </c>
      <c r="G16" s="3" t="s">
        <v>35</v>
      </c>
      <c r="H16" s="3" t="s">
        <v>21</v>
      </c>
      <c r="I16" s="3" t="s">
        <v>32</v>
      </c>
      <c r="J16" s="3" t="s">
        <v>52</v>
      </c>
      <c r="K16" s="3" t="s">
        <v>33</v>
      </c>
      <c r="L16" s="3" t="s">
        <v>25</v>
      </c>
      <c r="M16" s="3" t="s">
        <v>26</v>
      </c>
      <c r="N16" s="3" t="s">
        <v>43</v>
      </c>
      <c r="O16" s="3" t="s">
        <v>28</v>
      </c>
    </row>
    <row r="17" spans="1:15" ht="12.75" customHeight="1">
      <c r="A17" s="1">
        <v>41378.590312499997</v>
      </c>
      <c r="B17" s="3" t="s">
        <v>58</v>
      </c>
      <c r="C17" s="3" t="s">
        <v>16</v>
      </c>
      <c r="D17" s="3" t="s">
        <v>17</v>
      </c>
      <c r="E17" s="3" t="s">
        <v>30</v>
      </c>
      <c r="F17" s="3" t="s">
        <v>46</v>
      </c>
      <c r="G17" s="3" t="s">
        <v>35</v>
      </c>
      <c r="H17" s="3" t="s">
        <v>21</v>
      </c>
      <c r="I17" s="3" t="s">
        <v>32</v>
      </c>
      <c r="J17" s="3" t="s">
        <v>23</v>
      </c>
      <c r="K17" s="3" t="s">
        <v>33</v>
      </c>
      <c r="L17" s="3" t="s">
        <v>25</v>
      </c>
      <c r="M17" s="3" t="s">
        <v>26</v>
      </c>
      <c r="N17" s="3" t="s">
        <v>36</v>
      </c>
      <c r="O17" s="3" t="s">
        <v>28</v>
      </c>
    </row>
    <row r="18" spans="1:15" ht="12.75" customHeight="1">
      <c r="A18" s="1">
        <v>41378.677094907398</v>
      </c>
      <c r="B18" s="3" t="s">
        <v>59</v>
      </c>
      <c r="C18" s="3" t="s">
        <v>16</v>
      </c>
      <c r="D18" s="3" t="s">
        <v>17</v>
      </c>
      <c r="E18" s="3" t="s">
        <v>30</v>
      </c>
      <c r="F18" s="3" t="s">
        <v>46</v>
      </c>
      <c r="G18" s="3" t="s">
        <v>35</v>
      </c>
      <c r="H18" s="3" t="s">
        <v>21</v>
      </c>
      <c r="I18" s="3" t="s">
        <v>32</v>
      </c>
      <c r="J18" s="3" t="s">
        <v>23</v>
      </c>
      <c r="K18" s="3" t="s">
        <v>33</v>
      </c>
      <c r="L18" s="3" t="s">
        <v>25</v>
      </c>
      <c r="M18" s="3" t="s">
        <v>26</v>
      </c>
      <c r="N18" s="3" t="s">
        <v>43</v>
      </c>
      <c r="O18" s="3" t="s">
        <v>50</v>
      </c>
    </row>
    <row r="19" spans="1:15" ht="12.75" customHeight="1">
      <c r="A19" s="1">
        <v>41378.964525463001</v>
      </c>
      <c r="B19" s="3" t="s">
        <v>60</v>
      </c>
      <c r="C19" s="3" t="s">
        <v>16</v>
      </c>
      <c r="D19" s="3" t="s">
        <v>17</v>
      </c>
      <c r="E19" s="3" t="s">
        <v>30</v>
      </c>
      <c r="F19" s="3" t="s">
        <v>46</v>
      </c>
      <c r="G19" s="3" t="s">
        <v>35</v>
      </c>
      <c r="H19" s="3" t="s">
        <v>21</v>
      </c>
      <c r="I19" s="3" t="s">
        <v>32</v>
      </c>
      <c r="J19" s="3" t="s">
        <v>23</v>
      </c>
      <c r="K19" s="3" t="s">
        <v>33</v>
      </c>
      <c r="L19" s="3" t="s">
        <v>25</v>
      </c>
      <c r="M19" s="3" t="s">
        <v>26</v>
      </c>
      <c r="N19" s="3" t="s">
        <v>43</v>
      </c>
      <c r="O19" s="3" t="s">
        <v>28</v>
      </c>
    </row>
    <row r="20" spans="1:15" ht="12.75" customHeight="1">
      <c r="A20" s="1">
        <v>41379.065312500003</v>
      </c>
      <c r="B20" s="3" t="s">
        <v>61</v>
      </c>
      <c r="C20" s="3" t="s">
        <v>16</v>
      </c>
      <c r="D20" s="3" t="s">
        <v>17</v>
      </c>
      <c r="E20" s="3" t="s">
        <v>38</v>
      </c>
      <c r="F20" s="3" t="s">
        <v>39</v>
      </c>
      <c r="G20" s="3" t="s">
        <v>35</v>
      </c>
      <c r="H20" s="3" t="s">
        <v>21</v>
      </c>
      <c r="I20" s="3" t="s">
        <v>22</v>
      </c>
      <c r="J20" s="3" t="s">
        <v>23</v>
      </c>
      <c r="K20" s="3" t="s">
        <v>33</v>
      </c>
      <c r="L20" s="3" t="s">
        <v>25</v>
      </c>
      <c r="M20" s="3" t="s">
        <v>26</v>
      </c>
      <c r="N20" s="3" t="s">
        <v>36</v>
      </c>
      <c r="O20" s="3" t="s">
        <v>28</v>
      </c>
    </row>
    <row r="21" spans="1:15" ht="12.75" customHeight="1">
      <c r="A21" s="1">
        <v>41379.065532407403</v>
      </c>
      <c r="B21" s="3" t="s">
        <v>62</v>
      </c>
      <c r="C21" s="3" t="s">
        <v>16</v>
      </c>
      <c r="D21" s="3" t="s">
        <v>17</v>
      </c>
      <c r="E21" s="3" t="s">
        <v>38</v>
      </c>
      <c r="F21" s="3" t="s">
        <v>39</v>
      </c>
      <c r="G21" s="3" t="s">
        <v>35</v>
      </c>
      <c r="H21" s="3" t="s">
        <v>21</v>
      </c>
      <c r="I21" s="3" t="s">
        <v>22</v>
      </c>
      <c r="J21" s="3" t="s">
        <v>23</v>
      </c>
      <c r="K21" s="3" t="s">
        <v>24</v>
      </c>
      <c r="L21" s="3" t="s">
        <v>25</v>
      </c>
      <c r="M21" s="3" t="s">
        <v>27</v>
      </c>
      <c r="N21" s="3" t="s">
        <v>27</v>
      </c>
      <c r="O21" s="3" t="s">
        <v>28</v>
      </c>
    </row>
    <row r="22" spans="1:15" ht="12.75" customHeight="1">
      <c r="A22" s="1">
        <v>41379.071921296301</v>
      </c>
      <c r="B22" s="3" t="s">
        <v>63</v>
      </c>
      <c r="C22" s="3" t="s">
        <v>16</v>
      </c>
      <c r="D22" s="3" t="s">
        <v>17</v>
      </c>
      <c r="E22" s="3" t="s">
        <v>30</v>
      </c>
      <c r="F22" s="3" t="s">
        <v>46</v>
      </c>
      <c r="G22" s="3" t="s">
        <v>35</v>
      </c>
      <c r="H22" s="3" t="s">
        <v>21</v>
      </c>
      <c r="I22" s="3" t="s">
        <v>32</v>
      </c>
      <c r="J22" s="3" t="s">
        <v>23</v>
      </c>
      <c r="K22" s="3" t="s">
        <v>24</v>
      </c>
      <c r="L22" s="3" t="s">
        <v>64</v>
      </c>
      <c r="M22" s="3" t="s">
        <v>26</v>
      </c>
      <c r="N22" s="3" t="s">
        <v>36</v>
      </c>
      <c r="O22" s="3" t="s">
        <v>28</v>
      </c>
    </row>
    <row r="23" spans="1:15" ht="12.75" customHeight="1">
      <c r="A23" s="1">
        <v>41379.675497685203</v>
      </c>
      <c r="B23" s="3" t="s">
        <v>65</v>
      </c>
      <c r="C23" s="3" t="s">
        <v>16</v>
      </c>
      <c r="D23" s="3" t="s">
        <v>17</v>
      </c>
      <c r="E23" s="3" t="s">
        <v>38</v>
      </c>
      <c r="F23" s="3" t="s">
        <v>39</v>
      </c>
      <c r="G23" s="3" t="s">
        <v>35</v>
      </c>
      <c r="H23" s="3" t="s">
        <v>21</v>
      </c>
      <c r="I23" s="3" t="s">
        <v>32</v>
      </c>
      <c r="J23" s="3" t="s">
        <v>23</v>
      </c>
      <c r="K23" s="3" t="s">
        <v>33</v>
      </c>
      <c r="L23" s="3" t="s">
        <v>64</v>
      </c>
      <c r="M23" s="3" t="s">
        <v>26</v>
      </c>
      <c r="N23" s="3" t="s">
        <v>27</v>
      </c>
      <c r="O23" s="3" t="s">
        <v>28</v>
      </c>
    </row>
    <row r="24" spans="1:15" ht="12.75" customHeight="1">
      <c r="A24" s="1">
        <v>41379.770891203698</v>
      </c>
      <c r="B24" s="3" t="s">
        <v>66</v>
      </c>
      <c r="C24" s="3" t="s">
        <v>16</v>
      </c>
      <c r="D24" s="3" t="s">
        <v>17</v>
      </c>
      <c r="E24" s="3" t="s">
        <v>18</v>
      </c>
      <c r="F24" s="3" t="s">
        <v>19</v>
      </c>
      <c r="G24" s="3" t="s">
        <v>35</v>
      </c>
      <c r="H24" s="3" t="s">
        <v>21</v>
      </c>
      <c r="I24" s="3" t="s">
        <v>22</v>
      </c>
      <c r="J24" s="3" t="s">
        <v>41</v>
      </c>
      <c r="K24" s="3" t="s">
        <v>33</v>
      </c>
      <c r="L24" s="3" t="s">
        <v>25</v>
      </c>
      <c r="M24" s="3" t="s">
        <v>27</v>
      </c>
      <c r="N24" s="3" t="s">
        <v>43</v>
      </c>
      <c r="O24" s="3" t="s">
        <v>28</v>
      </c>
    </row>
    <row r="25" spans="1:15" ht="12.75" customHeight="1">
      <c r="A25" s="1">
        <v>41379.771446759303</v>
      </c>
      <c r="B25" s="3" t="s">
        <v>67</v>
      </c>
      <c r="C25" s="3" t="s">
        <v>68</v>
      </c>
      <c r="D25" s="3" t="s">
        <v>17</v>
      </c>
      <c r="E25" s="3" t="s">
        <v>30</v>
      </c>
      <c r="F25" s="3" t="s">
        <v>46</v>
      </c>
      <c r="G25" s="3" t="s">
        <v>20</v>
      </c>
      <c r="H25" s="3" t="s">
        <v>69</v>
      </c>
      <c r="I25" s="3" t="s">
        <v>32</v>
      </c>
      <c r="J25" s="3" t="s">
        <v>23</v>
      </c>
      <c r="K25" s="3" t="s">
        <v>24</v>
      </c>
      <c r="L25" s="3" t="s">
        <v>25</v>
      </c>
      <c r="M25" s="3" t="s">
        <v>26</v>
      </c>
      <c r="N25" s="3" t="s">
        <v>43</v>
      </c>
      <c r="O25" s="3" t="s">
        <v>28</v>
      </c>
    </row>
    <row r="26" spans="1:15" ht="12.75" customHeight="1">
      <c r="A26" s="1">
        <v>41379.772800925901</v>
      </c>
      <c r="B26" s="3" t="s">
        <v>70</v>
      </c>
      <c r="C26" s="3" t="s">
        <v>68</v>
      </c>
      <c r="D26" s="3" t="s">
        <v>17</v>
      </c>
      <c r="E26" s="3" t="s">
        <v>30</v>
      </c>
      <c r="F26" s="3" t="s">
        <v>46</v>
      </c>
      <c r="G26" s="3" t="s">
        <v>35</v>
      </c>
      <c r="H26" s="3" t="s">
        <v>71</v>
      </c>
      <c r="I26" s="3" t="s">
        <v>22</v>
      </c>
      <c r="J26" s="3" t="s">
        <v>52</v>
      </c>
      <c r="K26" s="3" t="s">
        <v>24</v>
      </c>
      <c r="L26" s="3" t="s">
        <v>25</v>
      </c>
      <c r="M26" s="3" t="s">
        <v>26</v>
      </c>
      <c r="N26" s="3" t="s">
        <v>27</v>
      </c>
      <c r="O26" s="3" t="s">
        <v>28</v>
      </c>
    </row>
    <row r="27" spans="1:15" ht="12.75" customHeight="1">
      <c r="A27" s="1">
        <v>41379.774548611102</v>
      </c>
      <c r="B27" s="3" t="s">
        <v>72</v>
      </c>
      <c r="C27" s="3" t="s">
        <v>68</v>
      </c>
      <c r="D27" s="3" t="s">
        <v>17</v>
      </c>
      <c r="E27" s="3" t="s">
        <v>30</v>
      </c>
      <c r="F27" s="3" t="s">
        <v>46</v>
      </c>
      <c r="G27" s="3" t="s">
        <v>31</v>
      </c>
      <c r="H27" s="3" t="s">
        <v>69</v>
      </c>
      <c r="I27" s="3" t="s">
        <v>32</v>
      </c>
      <c r="J27" s="3" t="s">
        <v>23</v>
      </c>
      <c r="K27" s="3" t="s">
        <v>33</v>
      </c>
      <c r="L27" s="3" t="s">
        <v>25</v>
      </c>
      <c r="M27" s="3" t="s">
        <v>27</v>
      </c>
      <c r="N27" s="3" t="s">
        <v>43</v>
      </c>
      <c r="O27" s="3" t="s">
        <v>28</v>
      </c>
    </row>
    <row r="28" spans="1:15" ht="12.75" customHeight="1">
      <c r="A28" s="1">
        <v>41379.774803240703</v>
      </c>
      <c r="B28" s="3" t="s">
        <v>73</v>
      </c>
      <c r="C28" s="3" t="s">
        <v>68</v>
      </c>
      <c r="D28" s="3" t="s">
        <v>17</v>
      </c>
      <c r="E28" s="3" t="s">
        <v>30</v>
      </c>
      <c r="F28" s="3" t="s">
        <v>46</v>
      </c>
      <c r="G28" s="3" t="s">
        <v>35</v>
      </c>
      <c r="H28" s="3" t="s">
        <v>21</v>
      </c>
      <c r="I28" s="3" t="s">
        <v>32</v>
      </c>
      <c r="J28" s="3" t="s">
        <v>52</v>
      </c>
      <c r="K28" s="3" t="s">
        <v>33</v>
      </c>
      <c r="L28" s="3" t="s">
        <v>25</v>
      </c>
      <c r="M28" s="3" t="s">
        <v>26</v>
      </c>
      <c r="N28" s="3" t="s">
        <v>36</v>
      </c>
      <c r="O28" s="3" t="s">
        <v>53</v>
      </c>
    </row>
    <row r="29" spans="1:15" ht="12.75" customHeight="1">
      <c r="A29" s="1">
        <v>41379.7758680556</v>
      </c>
      <c r="B29" s="3" t="s">
        <v>74</v>
      </c>
      <c r="C29" s="3" t="s">
        <v>68</v>
      </c>
      <c r="D29" s="3" t="s">
        <v>75</v>
      </c>
      <c r="E29" s="3" t="s">
        <v>30</v>
      </c>
      <c r="F29" s="3" t="s">
        <v>46</v>
      </c>
      <c r="G29" s="3" t="s">
        <v>31</v>
      </c>
      <c r="H29" s="3" t="s">
        <v>21</v>
      </c>
      <c r="I29" s="3" t="s">
        <v>22</v>
      </c>
      <c r="J29" s="3" t="s">
        <v>23</v>
      </c>
      <c r="K29" s="3" t="s">
        <v>24</v>
      </c>
      <c r="L29" s="3" t="s">
        <v>64</v>
      </c>
      <c r="M29" s="3" t="s">
        <v>27</v>
      </c>
      <c r="N29" s="3" t="s">
        <v>43</v>
      </c>
      <c r="O29" s="3" t="s">
        <v>53</v>
      </c>
    </row>
    <row r="30" spans="1:15" ht="12.75" customHeight="1">
      <c r="A30" s="1">
        <v>41379.776319444398</v>
      </c>
      <c r="B30" s="3" t="s">
        <v>76</v>
      </c>
      <c r="C30" s="3" t="s">
        <v>68</v>
      </c>
      <c r="D30" s="3" t="s">
        <v>17</v>
      </c>
      <c r="E30" s="3" t="s">
        <v>30</v>
      </c>
      <c r="F30" s="3" t="s">
        <v>46</v>
      </c>
      <c r="G30" s="3" t="s">
        <v>35</v>
      </c>
      <c r="H30" s="3" t="s">
        <v>21</v>
      </c>
      <c r="I30" s="3" t="s">
        <v>22</v>
      </c>
      <c r="J30" s="3" t="s">
        <v>52</v>
      </c>
      <c r="K30" s="3" t="s">
        <v>24</v>
      </c>
      <c r="L30" s="3" t="s">
        <v>25</v>
      </c>
      <c r="M30" s="3" t="s">
        <v>26</v>
      </c>
      <c r="N30" s="3" t="s">
        <v>36</v>
      </c>
      <c r="O30" s="3" t="s">
        <v>50</v>
      </c>
    </row>
    <row r="31" spans="1:15" ht="12.75" customHeight="1">
      <c r="A31" s="1">
        <v>41379.776944444398</v>
      </c>
      <c r="B31" s="3" t="s">
        <v>77</v>
      </c>
      <c r="C31" s="3" t="s">
        <v>68</v>
      </c>
      <c r="D31" s="3" t="s">
        <v>75</v>
      </c>
      <c r="E31" s="3" t="s">
        <v>30</v>
      </c>
      <c r="F31" s="3" t="s">
        <v>46</v>
      </c>
      <c r="G31" s="3" t="s">
        <v>35</v>
      </c>
      <c r="H31" s="3" t="s">
        <v>21</v>
      </c>
      <c r="I31" s="3" t="s">
        <v>22</v>
      </c>
      <c r="J31" s="3" t="s">
        <v>52</v>
      </c>
      <c r="K31" s="3" t="s">
        <v>78</v>
      </c>
      <c r="L31" s="3" t="s">
        <v>79</v>
      </c>
      <c r="M31" s="3" t="s">
        <v>26</v>
      </c>
      <c r="N31" s="3" t="s">
        <v>27</v>
      </c>
      <c r="O31" s="3" t="s">
        <v>53</v>
      </c>
    </row>
    <row r="32" spans="1:15" ht="12.75" customHeight="1">
      <c r="A32" s="1">
        <v>41379.776967592603</v>
      </c>
      <c r="B32" s="3" t="s">
        <v>80</v>
      </c>
      <c r="C32" s="3" t="s">
        <v>68</v>
      </c>
      <c r="D32" s="3" t="s">
        <v>17</v>
      </c>
      <c r="E32" s="3" t="s">
        <v>30</v>
      </c>
      <c r="F32" s="3" t="s">
        <v>46</v>
      </c>
      <c r="G32" s="3" t="s">
        <v>31</v>
      </c>
      <c r="H32" s="3" t="s">
        <v>21</v>
      </c>
      <c r="I32" s="3" t="s">
        <v>22</v>
      </c>
      <c r="J32" s="3" t="s">
        <v>23</v>
      </c>
      <c r="K32" s="3" t="s">
        <v>24</v>
      </c>
      <c r="L32" s="3" t="s">
        <v>25</v>
      </c>
      <c r="M32" s="3" t="s">
        <v>27</v>
      </c>
      <c r="N32" s="3" t="s">
        <v>43</v>
      </c>
      <c r="O32" s="3" t="s">
        <v>28</v>
      </c>
    </row>
    <row r="33" spans="1:15" ht="12.75" customHeight="1">
      <c r="A33" s="1">
        <v>41379.78</v>
      </c>
      <c r="B33" s="3" t="s">
        <v>81</v>
      </c>
      <c r="C33" s="3" t="s">
        <v>68</v>
      </c>
      <c r="D33" s="3" t="s">
        <v>17</v>
      </c>
      <c r="E33" s="3" t="s">
        <v>30</v>
      </c>
      <c r="F33" s="3" t="s">
        <v>46</v>
      </c>
      <c r="G33" s="3" t="s">
        <v>35</v>
      </c>
      <c r="H33" s="3" t="s">
        <v>71</v>
      </c>
      <c r="I33" s="3" t="s">
        <v>22</v>
      </c>
      <c r="J33" s="3" t="s">
        <v>52</v>
      </c>
      <c r="K33" s="3" t="s">
        <v>33</v>
      </c>
      <c r="L33" s="3" t="s">
        <v>25</v>
      </c>
      <c r="M33" s="3" t="s">
        <v>27</v>
      </c>
      <c r="N33" s="3" t="s">
        <v>43</v>
      </c>
      <c r="O33" s="3" t="s">
        <v>50</v>
      </c>
    </row>
    <row r="34" spans="1:15" ht="12.75" customHeight="1">
      <c r="A34" s="1">
        <v>41379.780648148102</v>
      </c>
      <c r="B34" s="3" t="s">
        <v>82</v>
      </c>
      <c r="C34" s="3" t="s">
        <v>68</v>
      </c>
      <c r="D34" s="3" t="s">
        <v>17</v>
      </c>
      <c r="E34" s="3" t="s">
        <v>30</v>
      </c>
      <c r="F34" s="3" t="s">
        <v>46</v>
      </c>
      <c r="G34" s="3" t="s">
        <v>35</v>
      </c>
      <c r="H34" s="3" t="s">
        <v>21</v>
      </c>
      <c r="I34" s="3" t="s">
        <v>22</v>
      </c>
      <c r="J34" s="3" t="s">
        <v>52</v>
      </c>
      <c r="K34" s="3" t="s">
        <v>24</v>
      </c>
      <c r="L34" s="3" t="s">
        <v>64</v>
      </c>
      <c r="M34" s="3" t="s">
        <v>26</v>
      </c>
      <c r="N34" s="3" t="s">
        <v>27</v>
      </c>
      <c r="O34" s="3" t="s">
        <v>28</v>
      </c>
    </row>
    <row r="35" spans="1:15" ht="12.75" customHeight="1">
      <c r="A35" s="1">
        <v>41379.7811111111</v>
      </c>
      <c r="B35" s="3" t="s">
        <v>83</v>
      </c>
      <c r="C35" s="3" t="s">
        <v>68</v>
      </c>
      <c r="D35" s="3" t="s">
        <v>17</v>
      </c>
      <c r="E35" s="3" t="s">
        <v>30</v>
      </c>
      <c r="F35" s="3" t="s">
        <v>46</v>
      </c>
      <c r="G35" s="3" t="s">
        <v>20</v>
      </c>
      <c r="H35" s="3" t="s">
        <v>21</v>
      </c>
      <c r="I35" s="3" t="s">
        <v>40</v>
      </c>
      <c r="J35" s="3" t="s">
        <v>52</v>
      </c>
      <c r="K35" s="3" t="s">
        <v>33</v>
      </c>
      <c r="L35" s="3" t="s">
        <v>25</v>
      </c>
      <c r="M35" s="3" t="s">
        <v>26</v>
      </c>
      <c r="N35" s="3" t="s">
        <v>36</v>
      </c>
      <c r="O35" s="3" t="s">
        <v>28</v>
      </c>
    </row>
    <row r="36" spans="1:15" ht="12.75" customHeight="1">
      <c r="A36" s="1">
        <v>41379.7812962963</v>
      </c>
      <c r="B36" s="3" t="s">
        <v>84</v>
      </c>
      <c r="C36" s="3" t="s">
        <v>68</v>
      </c>
      <c r="D36" s="3" t="s">
        <v>17</v>
      </c>
      <c r="E36" s="3" t="s">
        <v>30</v>
      </c>
      <c r="F36" s="3" t="s">
        <v>46</v>
      </c>
      <c r="G36" s="3" t="s">
        <v>20</v>
      </c>
      <c r="H36" s="3" t="s">
        <v>21</v>
      </c>
      <c r="I36" s="3" t="s">
        <v>40</v>
      </c>
      <c r="J36" s="3" t="s">
        <v>52</v>
      </c>
      <c r="K36" s="3" t="s">
        <v>24</v>
      </c>
      <c r="L36" s="3" t="s">
        <v>25</v>
      </c>
      <c r="M36" s="3" t="s">
        <v>27</v>
      </c>
      <c r="N36" s="3" t="s">
        <v>27</v>
      </c>
      <c r="O36" s="3" t="s">
        <v>50</v>
      </c>
    </row>
    <row r="37" spans="1:15" ht="12.75" customHeight="1">
      <c r="A37" s="1">
        <v>41379.781863425902</v>
      </c>
      <c r="B37" s="3" t="s">
        <v>85</v>
      </c>
      <c r="C37" s="3" t="s">
        <v>68</v>
      </c>
      <c r="D37" s="3" t="s">
        <v>75</v>
      </c>
      <c r="E37" s="3" t="s">
        <v>30</v>
      </c>
      <c r="F37" s="3" t="s">
        <v>46</v>
      </c>
      <c r="G37" s="3" t="s">
        <v>35</v>
      </c>
      <c r="H37" s="3" t="s">
        <v>21</v>
      </c>
      <c r="I37" s="3" t="s">
        <v>32</v>
      </c>
      <c r="J37" s="3" t="s">
        <v>41</v>
      </c>
      <c r="K37" s="3" t="s">
        <v>33</v>
      </c>
      <c r="L37" s="3" t="s">
        <v>25</v>
      </c>
      <c r="M37" s="3" t="s">
        <v>26</v>
      </c>
      <c r="N37" s="3" t="s">
        <v>27</v>
      </c>
      <c r="O37" s="3" t="s">
        <v>53</v>
      </c>
    </row>
    <row r="38" spans="1:15" ht="12.75" customHeight="1">
      <c r="A38" s="1">
        <v>41379.7825115741</v>
      </c>
      <c r="B38" s="3" t="s">
        <v>86</v>
      </c>
      <c r="C38" s="3" t="s">
        <v>68</v>
      </c>
      <c r="D38" s="3" t="s">
        <v>17</v>
      </c>
      <c r="E38" s="3" t="s">
        <v>30</v>
      </c>
      <c r="F38" s="3" t="s">
        <v>46</v>
      </c>
      <c r="G38" s="3" t="s">
        <v>35</v>
      </c>
      <c r="H38" s="3" t="s">
        <v>21</v>
      </c>
      <c r="I38" s="3" t="s">
        <v>32</v>
      </c>
      <c r="J38" s="3" t="s">
        <v>23</v>
      </c>
      <c r="K38" s="3" t="s">
        <v>24</v>
      </c>
      <c r="L38" s="3" t="s">
        <v>25</v>
      </c>
      <c r="M38" s="3" t="s">
        <v>26</v>
      </c>
      <c r="N38" s="3" t="s">
        <v>36</v>
      </c>
      <c r="O38" s="3" t="s">
        <v>28</v>
      </c>
    </row>
    <row r="39" spans="1:15" ht="12.75" customHeight="1">
      <c r="A39" s="1">
        <v>41379.7832291667</v>
      </c>
      <c r="B39" s="3" t="s">
        <v>87</v>
      </c>
      <c r="C39" s="3" t="s">
        <v>68</v>
      </c>
      <c r="D39" s="3" t="s">
        <v>17</v>
      </c>
      <c r="E39" s="3" t="s">
        <v>30</v>
      </c>
      <c r="F39" s="3" t="s">
        <v>46</v>
      </c>
      <c r="G39" s="3" t="s">
        <v>35</v>
      </c>
      <c r="H39" s="3" t="s">
        <v>71</v>
      </c>
      <c r="I39" s="3" t="s">
        <v>40</v>
      </c>
      <c r="J39" s="3" t="s">
        <v>41</v>
      </c>
      <c r="K39" s="3" t="s">
        <v>78</v>
      </c>
      <c r="L39" s="3" t="s">
        <v>25</v>
      </c>
      <c r="M39" s="3" t="s">
        <v>26</v>
      </c>
      <c r="N39" s="3" t="s">
        <v>27</v>
      </c>
      <c r="O39" s="3" t="s">
        <v>28</v>
      </c>
    </row>
    <row r="40" spans="1:15" ht="12.75" customHeight="1">
      <c r="A40" s="1">
        <v>41379.783761574101</v>
      </c>
      <c r="B40" s="3" t="s">
        <v>88</v>
      </c>
      <c r="C40" s="3" t="s">
        <v>68</v>
      </c>
      <c r="D40" s="3" t="s">
        <v>17</v>
      </c>
      <c r="E40" s="3" t="s">
        <v>30</v>
      </c>
      <c r="F40" s="3" t="s">
        <v>46</v>
      </c>
      <c r="G40" s="3" t="s">
        <v>35</v>
      </c>
      <c r="H40" s="3" t="s">
        <v>21</v>
      </c>
      <c r="I40" s="3" t="s">
        <v>22</v>
      </c>
      <c r="J40" s="3" t="s">
        <v>23</v>
      </c>
      <c r="K40" s="3" t="s">
        <v>24</v>
      </c>
      <c r="L40" s="3" t="s">
        <v>25</v>
      </c>
      <c r="M40" s="3" t="s">
        <v>26</v>
      </c>
      <c r="N40" s="3" t="s">
        <v>27</v>
      </c>
      <c r="O40" s="3" t="s">
        <v>28</v>
      </c>
    </row>
    <row r="41" spans="1:15" ht="12.75" customHeight="1">
      <c r="A41" s="1">
        <v>41379.784317129597</v>
      </c>
      <c r="B41" s="3" t="s">
        <v>89</v>
      </c>
      <c r="C41" s="3" t="s">
        <v>68</v>
      </c>
      <c r="D41" s="3" t="s">
        <v>17</v>
      </c>
      <c r="E41" s="3" t="s">
        <v>30</v>
      </c>
      <c r="F41" s="3" t="s">
        <v>46</v>
      </c>
      <c r="G41" s="3" t="s">
        <v>35</v>
      </c>
      <c r="H41" s="3" t="s">
        <v>69</v>
      </c>
      <c r="I41" s="3" t="s">
        <v>32</v>
      </c>
      <c r="J41" s="3" t="s">
        <v>41</v>
      </c>
      <c r="K41" s="3" t="s">
        <v>33</v>
      </c>
      <c r="L41" s="3" t="s">
        <v>25</v>
      </c>
      <c r="M41" s="3" t="s">
        <v>26</v>
      </c>
      <c r="N41" s="3" t="s">
        <v>36</v>
      </c>
      <c r="O41" s="3" t="s">
        <v>28</v>
      </c>
    </row>
    <row r="45" spans="1:15" ht="12.75" customHeight="1">
      <c r="I45" s="4" t="s">
        <v>46</v>
      </c>
      <c r="K45" s="5" t="s">
        <v>19</v>
      </c>
      <c r="L45" s="4" t="s">
        <v>46</v>
      </c>
      <c r="M45" s="5" t="s">
        <v>19</v>
      </c>
      <c r="N45" s="4" t="s">
        <v>46</v>
      </c>
      <c r="O45" s="5" t="s">
        <v>19</v>
      </c>
    </row>
  </sheetData>
  <autoFilter ref="A1:O41">
    <sortState ref="A2:O24">
      <sortCondition ref="E1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R95"/>
  <sheetViews>
    <sheetView topLeftCell="A46" workbookViewId="0">
      <selection activeCell="I61" sqref="I61"/>
    </sheetView>
  </sheetViews>
  <sheetFormatPr defaultRowHeight="12.75"/>
  <cols>
    <col min="1" max="1" width="16.42578125" customWidth="1"/>
    <col min="5" max="5" width="11.5703125" bestFit="1" customWidth="1"/>
    <col min="9" max="9" width="11.5703125" bestFit="1" customWidth="1"/>
    <col min="13" max="13" width="11.5703125" bestFit="1" customWidth="1"/>
    <col min="17" max="17" width="11.5703125" bestFit="1" customWidth="1"/>
  </cols>
  <sheetData>
    <row r="1" spans="2:8" ht="25.5">
      <c r="C1" t="s">
        <v>90</v>
      </c>
      <c r="D1" t="s">
        <v>91</v>
      </c>
      <c r="E1" t="s">
        <v>92</v>
      </c>
      <c r="F1" t="s">
        <v>93</v>
      </c>
      <c r="G1" t="s">
        <v>94</v>
      </c>
      <c r="H1" t="s">
        <v>95</v>
      </c>
    </row>
    <row r="3" spans="2:8">
      <c r="B3">
        <v>1</v>
      </c>
    </row>
    <row r="4" spans="2:8">
      <c r="B4">
        <v>2</v>
      </c>
    </row>
    <row r="5" spans="2:8">
      <c r="B5" s="4">
        <v>3</v>
      </c>
      <c r="C5" s="4" t="s">
        <v>99</v>
      </c>
      <c r="D5" s="4">
        <v>4</v>
      </c>
      <c r="E5" s="4">
        <v>0</v>
      </c>
      <c r="F5" s="4">
        <v>3</v>
      </c>
      <c r="G5" s="4">
        <v>4</v>
      </c>
      <c r="H5" s="4" t="s">
        <v>96</v>
      </c>
    </row>
    <row r="6" spans="2:8">
      <c r="B6">
        <v>4</v>
      </c>
    </row>
    <row r="7" spans="2:8">
      <c r="B7" s="5">
        <v>5</v>
      </c>
      <c r="C7" s="5">
        <v>5</v>
      </c>
      <c r="D7" s="5">
        <v>3</v>
      </c>
      <c r="E7" s="5">
        <v>2</v>
      </c>
      <c r="F7" s="5">
        <v>3</v>
      </c>
      <c r="G7" s="5">
        <v>3</v>
      </c>
      <c r="H7" s="18" t="s">
        <v>104</v>
      </c>
    </row>
    <row r="8" spans="2:8">
      <c r="B8" s="4">
        <v>6</v>
      </c>
      <c r="C8" s="4">
        <v>7</v>
      </c>
      <c r="D8" s="4">
        <v>3</v>
      </c>
      <c r="E8" s="4">
        <v>2</v>
      </c>
      <c r="F8" s="4">
        <v>3</v>
      </c>
      <c r="G8" s="4">
        <v>3</v>
      </c>
      <c r="H8" s="4" t="s">
        <v>97</v>
      </c>
    </row>
    <row r="9" spans="2:8">
      <c r="B9" s="5">
        <v>7</v>
      </c>
      <c r="C9" s="5">
        <v>7</v>
      </c>
      <c r="D9" s="5">
        <v>4</v>
      </c>
      <c r="E9" s="5">
        <v>2</v>
      </c>
      <c r="F9" s="5">
        <v>2</v>
      </c>
      <c r="G9" s="5">
        <v>2</v>
      </c>
      <c r="H9" s="18" t="s">
        <v>105</v>
      </c>
    </row>
    <row r="10" spans="2:8">
      <c r="B10" s="4">
        <v>8</v>
      </c>
      <c r="C10" s="4" t="s">
        <v>100</v>
      </c>
      <c r="D10" s="4">
        <v>2</v>
      </c>
      <c r="E10" s="4">
        <v>1</v>
      </c>
      <c r="F10" s="4" t="s">
        <v>102</v>
      </c>
      <c r="G10" s="4" t="s">
        <v>103</v>
      </c>
      <c r="H10" s="4" t="s">
        <v>98</v>
      </c>
    </row>
    <row r="11" spans="2:8">
      <c r="B11" s="5">
        <v>9</v>
      </c>
      <c r="C11" s="5" t="s">
        <v>101</v>
      </c>
      <c r="D11" s="5">
        <v>3</v>
      </c>
      <c r="E11" s="5">
        <v>2</v>
      </c>
      <c r="F11" s="5">
        <v>2</v>
      </c>
      <c r="G11" s="5">
        <v>6</v>
      </c>
      <c r="H11" s="18" t="s">
        <v>106</v>
      </c>
    </row>
    <row r="13" spans="2:8">
      <c r="C13">
        <v>8</v>
      </c>
      <c r="D13">
        <v>4</v>
      </c>
      <c r="E13">
        <v>2</v>
      </c>
      <c r="F13">
        <v>3</v>
      </c>
      <c r="G13">
        <v>6</v>
      </c>
      <c r="H13">
        <v>17</v>
      </c>
    </row>
    <row r="17" spans="1:18" ht="36">
      <c r="A17" s="24" t="s">
        <v>108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8"/>
    </row>
    <row r="18" spans="1:18">
      <c r="A18" s="9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1"/>
    </row>
    <row r="19" spans="1:18" ht="25.5">
      <c r="A19" s="9"/>
      <c r="B19" s="10"/>
      <c r="C19" s="6" t="s">
        <v>90</v>
      </c>
      <c r="D19" s="7"/>
      <c r="E19" s="8"/>
      <c r="F19" s="10"/>
      <c r="G19" s="6" t="s">
        <v>91</v>
      </c>
      <c r="H19" s="7"/>
      <c r="I19" s="8"/>
      <c r="J19" s="10"/>
      <c r="K19" s="6" t="s">
        <v>92</v>
      </c>
      <c r="L19" s="7"/>
      <c r="M19" s="8"/>
      <c r="N19" s="10"/>
      <c r="O19" s="6" t="s">
        <v>46</v>
      </c>
      <c r="P19" s="7"/>
      <c r="Q19" s="8"/>
      <c r="R19" s="11"/>
    </row>
    <row r="20" spans="1:18">
      <c r="A20" s="9"/>
      <c r="B20" s="10"/>
      <c r="C20" s="9">
        <v>5</v>
      </c>
      <c r="D20" s="10">
        <v>7</v>
      </c>
      <c r="E20" s="11">
        <f>C20/D20</f>
        <v>0.7142857142857143</v>
      </c>
      <c r="F20" s="10"/>
      <c r="G20" s="15">
        <v>4</v>
      </c>
      <c r="H20" s="10">
        <v>4</v>
      </c>
      <c r="I20" s="11">
        <f>G20/H20</f>
        <v>1</v>
      </c>
      <c r="J20" s="10"/>
      <c r="K20" s="15">
        <v>0</v>
      </c>
      <c r="L20" s="10">
        <v>2</v>
      </c>
      <c r="M20" s="11">
        <v>0</v>
      </c>
      <c r="N20" s="10"/>
      <c r="O20" s="9">
        <f>G20+K20</f>
        <v>4</v>
      </c>
      <c r="P20" s="10">
        <v>6</v>
      </c>
      <c r="Q20" s="11">
        <f>O20/P20</f>
        <v>0.66666666666666663</v>
      </c>
      <c r="R20" s="11"/>
    </row>
    <row r="21" spans="1:18">
      <c r="A21" s="9"/>
      <c r="B21" s="10"/>
      <c r="C21" s="9">
        <v>5</v>
      </c>
      <c r="D21" s="10">
        <v>8</v>
      </c>
      <c r="E21" s="11">
        <f t="shared" ref="E21:E25" si="0">C21/D21</f>
        <v>0.625</v>
      </c>
      <c r="F21" s="10"/>
      <c r="G21" s="16">
        <v>3</v>
      </c>
      <c r="H21" s="10">
        <v>4</v>
      </c>
      <c r="I21" s="11">
        <f t="shared" ref="I21:I25" si="1">G21/H21</f>
        <v>0.75</v>
      </c>
      <c r="J21" s="10"/>
      <c r="K21" s="16">
        <v>2</v>
      </c>
      <c r="L21" s="10">
        <v>2</v>
      </c>
      <c r="M21" s="11">
        <v>1</v>
      </c>
      <c r="N21" s="10"/>
      <c r="O21" s="9">
        <f t="shared" ref="O21:O25" si="2">G21+K21</f>
        <v>5</v>
      </c>
      <c r="P21" s="10">
        <v>6</v>
      </c>
      <c r="Q21" s="11">
        <f t="shared" ref="Q21:Q25" si="3">O21/P21</f>
        <v>0.83333333333333337</v>
      </c>
      <c r="R21" s="11"/>
    </row>
    <row r="22" spans="1:18">
      <c r="A22" s="9"/>
      <c r="B22" s="10"/>
      <c r="C22" s="9">
        <v>7</v>
      </c>
      <c r="D22" s="10">
        <v>8</v>
      </c>
      <c r="E22" s="11">
        <f t="shared" si="0"/>
        <v>0.875</v>
      </c>
      <c r="F22" s="10"/>
      <c r="G22" s="15">
        <v>3</v>
      </c>
      <c r="H22" s="10">
        <v>4</v>
      </c>
      <c r="I22" s="11">
        <f t="shared" si="1"/>
        <v>0.75</v>
      </c>
      <c r="J22" s="10"/>
      <c r="K22" s="15">
        <v>2</v>
      </c>
      <c r="L22" s="10">
        <v>2</v>
      </c>
      <c r="M22" s="11">
        <v>1</v>
      </c>
      <c r="N22" s="10"/>
      <c r="O22" s="9">
        <f t="shared" si="2"/>
        <v>5</v>
      </c>
      <c r="P22" s="10">
        <v>6</v>
      </c>
      <c r="Q22" s="11">
        <f t="shared" si="3"/>
        <v>0.83333333333333337</v>
      </c>
      <c r="R22" s="11"/>
    </row>
    <row r="23" spans="1:18">
      <c r="A23" s="9"/>
      <c r="B23" s="10"/>
      <c r="C23" s="9">
        <v>7</v>
      </c>
      <c r="D23" s="10">
        <v>8</v>
      </c>
      <c r="E23" s="11">
        <f t="shared" si="0"/>
        <v>0.875</v>
      </c>
      <c r="F23" s="10"/>
      <c r="G23" s="16">
        <v>4</v>
      </c>
      <c r="H23" s="10">
        <v>4</v>
      </c>
      <c r="I23" s="11">
        <f t="shared" si="1"/>
        <v>1</v>
      </c>
      <c r="J23" s="10"/>
      <c r="K23" s="16">
        <v>2</v>
      </c>
      <c r="L23" s="10">
        <v>2</v>
      </c>
      <c r="M23" s="11">
        <v>1</v>
      </c>
      <c r="N23" s="10"/>
      <c r="O23" s="9">
        <f t="shared" si="2"/>
        <v>6</v>
      </c>
      <c r="P23" s="10">
        <v>6</v>
      </c>
      <c r="Q23" s="11">
        <f t="shared" si="3"/>
        <v>1</v>
      </c>
      <c r="R23" s="11"/>
    </row>
    <row r="24" spans="1:18">
      <c r="A24" s="9"/>
      <c r="B24" s="10"/>
      <c r="C24" s="9">
        <v>2</v>
      </c>
      <c r="D24" s="10">
        <v>6</v>
      </c>
      <c r="E24" s="11">
        <f t="shared" si="0"/>
        <v>0.33333333333333331</v>
      </c>
      <c r="F24" s="10"/>
      <c r="G24" s="15">
        <v>2</v>
      </c>
      <c r="H24" s="10">
        <v>4</v>
      </c>
      <c r="I24" s="11">
        <f t="shared" si="1"/>
        <v>0.5</v>
      </c>
      <c r="J24" s="10"/>
      <c r="K24" s="15">
        <v>1</v>
      </c>
      <c r="L24" s="10">
        <v>2</v>
      </c>
      <c r="M24" s="11">
        <v>0.5</v>
      </c>
      <c r="N24" s="10"/>
      <c r="O24" s="9">
        <f t="shared" si="2"/>
        <v>3</v>
      </c>
      <c r="P24" s="10">
        <v>6</v>
      </c>
      <c r="Q24" s="11">
        <f t="shared" si="3"/>
        <v>0.5</v>
      </c>
      <c r="R24" s="11"/>
    </row>
    <row r="25" spans="1:18">
      <c r="A25" s="9"/>
      <c r="B25" s="22"/>
      <c r="C25" s="12">
        <v>7</v>
      </c>
      <c r="D25" s="13">
        <v>7</v>
      </c>
      <c r="E25" s="14">
        <f t="shared" si="0"/>
        <v>1</v>
      </c>
      <c r="F25" s="10"/>
      <c r="G25" s="17">
        <v>3</v>
      </c>
      <c r="H25" s="13">
        <v>4</v>
      </c>
      <c r="I25" s="14">
        <f t="shared" si="1"/>
        <v>0.75</v>
      </c>
      <c r="J25" s="10"/>
      <c r="K25" s="17">
        <v>2</v>
      </c>
      <c r="L25" s="13">
        <v>2</v>
      </c>
      <c r="M25" s="14">
        <v>1</v>
      </c>
      <c r="N25" s="10"/>
      <c r="O25" s="12">
        <f t="shared" si="2"/>
        <v>5</v>
      </c>
      <c r="P25" s="13">
        <v>6</v>
      </c>
      <c r="Q25" s="14">
        <f t="shared" si="3"/>
        <v>0.83333333333333337</v>
      </c>
      <c r="R25" s="11"/>
    </row>
    <row r="26" spans="1:18">
      <c r="A26" s="9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1"/>
    </row>
    <row r="27" spans="1:18">
      <c r="A27" s="9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1"/>
    </row>
    <row r="28" spans="1:18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1"/>
    </row>
    <row r="29" spans="1:18">
      <c r="A29" s="9"/>
      <c r="B29" s="10"/>
      <c r="C29" s="10"/>
      <c r="D29" s="10"/>
      <c r="E29" s="10"/>
      <c r="F29" s="10"/>
      <c r="G29" s="6" t="s">
        <v>93</v>
      </c>
      <c r="H29" s="7"/>
      <c r="I29" s="8"/>
      <c r="J29" s="10"/>
      <c r="K29" s="6" t="s">
        <v>94</v>
      </c>
      <c r="L29" s="7"/>
      <c r="M29" s="8"/>
      <c r="N29" s="10"/>
      <c r="O29" s="6" t="s">
        <v>19</v>
      </c>
      <c r="P29" s="7"/>
      <c r="Q29" s="8"/>
      <c r="R29" s="11"/>
    </row>
    <row r="30" spans="1:18">
      <c r="A30" s="9"/>
      <c r="B30" s="10"/>
      <c r="C30" s="10"/>
      <c r="D30" s="10"/>
      <c r="E30" s="10"/>
      <c r="F30" s="10"/>
      <c r="G30" s="15">
        <v>3</v>
      </c>
      <c r="H30" s="10">
        <v>3</v>
      </c>
      <c r="I30" s="11">
        <v>1</v>
      </c>
      <c r="J30" s="10"/>
      <c r="K30" s="15">
        <v>4</v>
      </c>
      <c r="L30" s="10">
        <v>6</v>
      </c>
      <c r="M30" s="11">
        <f>K30/L30</f>
        <v>0.66666666666666663</v>
      </c>
      <c r="N30" s="10"/>
      <c r="O30" s="9">
        <f>G30+K30</f>
        <v>7</v>
      </c>
      <c r="P30" s="10">
        <f>H30+L30</f>
        <v>9</v>
      </c>
      <c r="Q30" s="11">
        <f>O30/P30</f>
        <v>0.77777777777777779</v>
      </c>
      <c r="R30" s="11"/>
    </row>
    <row r="31" spans="1:18">
      <c r="A31" s="9"/>
      <c r="B31" s="10"/>
      <c r="C31" s="10"/>
      <c r="D31" s="10"/>
      <c r="E31" s="10"/>
      <c r="F31" s="10"/>
      <c r="G31" s="16">
        <v>3</v>
      </c>
      <c r="H31" s="10">
        <v>3</v>
      </c>
      <c r="I31" s="11">
        <v>1</v>
      </c>
      <c r="J31" s="10"/>
      <c r="K31" s="16">
        <v>3</v>
      </c>
      <c r="L31" s="10">
        <v>6</v>
      </c>
      <c r="M31" s="11">
        <f t="shared" ref="M31:M35" si="4">K31/L31</f>
        <v>0.5</v>
      </c>
      <c r="N31" s="10"/>
      <c r="O31" s="9">
        <f t="shared" ref="O31:O35" si="5">G31+K31</f>
        <v>6</v>
      </c>
      <c r="P31" s="10">
        <f t="shared" ref="P31:P35" si="6">H31+L31</f>
        <v>9</v>
      </c>
      <c r="Q31" s="11">
        <f t="shared" ref="Q31:Q35" si="7">O31/P31</f>
        <v>0.66666666666666663</v>
      </c>
      <c r="R31" s="11"/>
    </row>
    <row r="32" spans="1:18">
      <c r="A32" s="9"/>
      <c r="B32" s="10">
        <v>3</v>
      </c>
      <c r="C32" s="10"/>
      <c r="D32" s="10"/>
      <c r="E32" s="10"/>
      <c r="F32" s="10"/>
      <c r="G32" s="15">
        <v>3</v>
      </c>
      <c r="H32" s="10">
        <v>3</v>
      </c>
      <c r="I32" s="11">
        <v>1</v>
      </c>
      <c r="J32" s="10"/>
      <c r="K32" s="15">
        <v>3</v>
      </c>
      <c r="L32" s="10">
        <v>6</v>
      </c>
      <c r="M32" s="11">
        <f t="shared" si="4"/>
        <v>0.5</v>
      </c>
      <c r="N32" s="10"/>
      <c r="O32" s="9">
        <f t="shared" si="5"/>
        <v>6</v>
      </c>
      <c r="P32" s="10">
        <f t="shared" si="6"/>
        <v>9</v>
      </c>
      <c r="Q32" s="11">
        <f t="shared" si="7"/>
        <v>0.66666666666666663</v>
      </c>
      <c r="R32" s="11"/>
    </row>
    <row r="33" spans="1:18">
      <c r="A33" s="9"/>
      <c r="B33" s="10">
        <v>5</v>
      </c>
      <c r="C33" s="10"/>
      <c r="D33" s="10"/>
      <c r="E33" s="10"/>
      <c r="F33" s="10"/>
      <c r="G33" s="16">
        <v>2</v>
      </c>
      <c r="H33" s="10">
        <v>3</v>
      </c>
      <c r="I33" s="11">
        <v>0.67</v>
      </c>
      <c r="J33" s="10"/>
      <c r="K33" s="16">
        <v>2</v>
      </c>
      <c r="L33" s="10">
        <v>6</v>
      </c>
      <c r="M33" s="11">
        <f t="shared" si="4"/>
        <v>0.33333333333333331</v>
      </c>
      <c r="N33" s="10"/>
      <c r="O33" s="9">
        <f t="shared" si="5"/>
        <v>4</v>
      </c>
      <c r="P33" s="10">
        <f t="shared" si="6"/>
        <v>9</v>
      </c>
      <c r="Q33" s="11">
        <f t="shared" si="7"/>
        <v>0.44444444444444442</v>
      </c>
      <c r="R33" s="11"/>
    </row>
    <row r="34" spans="1:18">
      <c r="A34" s="9"/>
      <c r="B34" s="10">
        <v>6</v>
      </c>
      <c r="C34" s="10"/>
      <c r="D34" s="10"/>
      <c r="E34" s="10"/>
      <c r="F34" s="10"/>
      <c r="G34" s="15">
        <v>1</v>
      </c>
      <c r="H34" s="10">
        <v>2</v>
      </c>
      <c r="I34" s="11">
        <v>0.5</v>
      </c>
      <c r="J34" s="10"/>
      <c r="K34" s="15">
        <v>3</v>
      </c>
      <c r="L34" s="10">
        <v>3</v>
      </c>
      <c r="M34" s="11">
        <f t="shared" si="4"/>
        <v>1</v>
      </c>
      <c r="N34" s="10"/>
      <c r="O34" s="9">
        <f t="shared" si="5"/>
        <v>4</v>
      </c>
      <c r="P34" s="10">
        <f t="shared" si="6"/>
        <v>5</v>
      </c>
      <c r="Q34" s="11">
        <f t="shared" si="7"/>
        <v>0.8</v>
      </c>
      <c r="R34" s="11"/>
    </row>
    <row r="35" spans="1:18">
      <c r="A35" s="9"/>
      <c r="B35" s="10">
        <v>7</v>
      </c>
      <c r="C35" s="10"/>
      <c r="D35" s="10"/>
      <c r="E35" s="10"/>
      <c r="F35" s="10"/>
      <c r="G35" s="17">
        <v>2</v>
      </c>
      <c r="H35" s="13">
        <v>3</v>
      </c>
      <c r="I35" s="14">
        <v>0.67</v>
      </c>
      <c r="J35" s="10"/>
      <c r="K35" s="17">
        <v>6</v>
      </c>
      <c r="L35" s="13">
        <v>6</v>
      </c>
      <c r="M35" s="14">
        <f t="shared" si="4"/>
        <v>1</v>
      </c>
      <c r="N35" s="10"/>
      <c r="O35" s="12">
        <f t="shared" si="5"/>
        <v>8</v>
      </c>
      <c r="P35" s="13">
        <f t="shared" si="6"/>
        <v>9</v>
      </c>
      <c r="Q35" s="14">
        <f t="shared" si="7"/>
        <v>0.88888888888888884</v>
      </c>
      <c r="R35" s="11"/>
    </row>
    <row r="36" spans="1:18">
      <c r="A36" s="9"/>
      <c r="B36" s="10">
        <v>8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1"/>
    </row>
    <row r="37" spans="1:18">
      <c r="A37" s="9"/>
      <c r="B37" s="10">
        <v>9</v>
      </c>
      <c r="C37" s="10"/>
      <c r="D37" s="25" t="s">
        <v>110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1"/>
    </row>
    <row r="38" spans="1:18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1"/>
    </row>
    <row r="39" spans="1:18" ht="26.25">
      <c r="A39" s="9"/>
      <c r="B39" s="10"/>
      <c r="C39" s="19" t="s">
        <v>68</v>
      </c>
      <c r="D39" s="7"/>
      <c r="E39" s="8"/>
      <c r="F39" s="10"/>
      <c r="G39" s="23">
        <v>1</v>
      </c>
      <c r="H39" s="7"/>
      <c r="I39" s="8"/>
      <c r="J39" s="10"/>
      <c r="K39" s="23">
        <v>2</v>
      </c>
      <c r="L39" s="7"/>
      <c r="M39" s="8"/>
      <c r="N39" s="10"/>
      <c r="O39" s="10"/>
      <c r="P39" s="10"/>
      <c r="Q39" s="10"/>
      <c r="R39" s="11"/>
    </row>
    <row r="40" spans="1:18">
      <c r="A40" s="9"/>
      <c r="B40" s="10"/>
      <c r="C40" s="15">
        <v>6</v>
      </c>
      <c r="D40" s="10">
        <v>14</v>
      </c>
      <c r="E40" s="11">
        <f>C40/D40</f>
        <v>0.42857142857142855</v>
      </c>
      <c r="F40" s="10"/>
      <c r="G40" s="9">
        <f>G20+G30</f>
        <v>7</v>
      </c>
      <c r="H40" s="10">
        <f>H20+H30</f>
        <v>7</v>
      </c>
      <c r="I40" s="11">
        <f>G40/H40</f>
        <v>1</v>
      </c>
      <c r="J40" s="10"/>
      <c r="K40" s="9">
        <f>K20+K30</f>
        <v>4</v>
      </c>
      <c r="L40" s="10">
        <f>L20+L30</f>
        <v>8</v>
      </c>
      <c r="M40" s="11">
        <f>K40/L40</f>
        <v>0.5</v>
      </c>
      <c r="N40" s="10"/>
      <c r="O40" s="10"/>
      <c r="P40" s="10"/>
      <c r="Q40" s="10"/>
      <c r="R40" s="11"/>
    </row>
    <row r="41" spans="1:18">
      <c r="A41" s="9"/>
      <c r="B41" s="10"/>
      <c r="C41" s="20">
        <v>6</v>
      </c>
      <c r="D41" s="10">
        <v>15</v>
      </c>
      <c r="E41" s="11">
        <f t="shared" ref="E41:E45" si="8">C41/D41</f>
        <v>0.4</v>
      </c>
      <c r="F41" s="10"/>
      <c r="G41" s="9">
        <f>G21+G31</f>
        <v>6</v>
      </c>
      <c r="H41" s="10">
        <f t="shared" ref="H41:H45" si="9">H21+H31</f>
        <v>7</v>
      </c>
      <c r="I41" s="11">
        <f t="shared" ref="I41:I45" si="10">G41/H41</f>
        <v>0.8571428571428571</v>
      </c>
      <c r="J41" s="10"/>
      <c r="K41" s="9">
        <f t="shared" ref="K41:L45" si="11">K21+K31</f>
        <v>5</v>
      </c>
      <c r="L41" s="10">
        <f t="shared" si="11"/>
        <v>8</v>
      </c>
      <c r="M41" s="11">
        <f t="shared" ref="M41:M45" si="12">K41/L41</f>
        <v>0.625</v>
      </c>
      <c r="N41" s="10"/>
      <c r="O41" s="10"/>
      <c r="P41" s="10"/>
      <c r="Q41" s="10"/>
      <c r="R41" s="11"/>
    </row>
    <row r="42" spans="1:18">
      <c r="A42" s="9"/>
      <c r="B42" s="10"/>
      <c r="C42" s="15">
        <v>14</v>
      </c>
      <c r="D42" s="10">
        <v>16</v>
      </c>
      <c r="E42" s="11">
        <f t="shared" si="8"/>
        <v>0.875</v>
      </c>
      <c r="F42" s="10"/>
      <c r="G42" s="9">
        <f t="shared" ref="G42:G45" si="13">G22+G32</f>
        <v>6</v>
      </c>
      <c r="H42" s="10">
        <f t="shared" si="9"/>
        <v>7</v>
      </c>
      <c r="I42" s="11">
        <f t="shared" si="10"/>
        <v>0.8571428571428571</v>
      </c>
      <c r="J42" s="10"/>
      <c r="K42" s="9">
        <f t="shared" si="11"/>
        <v>5</v>
      </c>
      <c r="L42" s="10">
        <f t="shared" si="11"/>
        <v>8</v>
      </c>
      <c r="M42" s="11">
        <f t="shared" si="12"/>
        <v>0.625</v>
      </c>
      <c r="N42" s="10"/>
      <c r="O42" s="10"/>
      <c r="P42" s="10"/>
      <c r="Q42" s="10"/>
      <c r="R42" s="11"/>
    </row>
    <row r="43" spans="1:18">
      <c r="A43" s="9"/>
      <c r="B43" s="10"/>
      <c r="C43" s="20">
        <v>12</v>
      </c>
      <c r="D43" s="10">
        <v>17</v>
      </c>
      <c r="E43" s="11">
        <f t="shared" si="8"/>
        <v>0.70588235294117652</v>
      </c>
      <c r="F43" s="10"/>
      <c r="G43" s="9">
        <f t="shared" si="13"/>
        <v>6</v>
      </c>
      <c r="H43" s="10">
        <f t="shared" si="9"/>
        <v>7</v>
      </c>
      <c r="I43" s="11">
        <f t="shared" si="10"/>
        <v>0.8571428571428571</v>
      </c>
      <c r="J43" s="10"/>
      <c r="K43" s="9">
        <f t="shared" si="11"/>
        <v>4</v>
      </c>
      <c r="L43" s="10">
        <f t="shared" si="11"/>
        <v>8</v>
      </c>
      <c r="M43" s="11">
        <f t="shared" si="12"/>
        <v>0.5</v>
      </c>
      <c r="N43" s="10"/>
      <c r="O43" s="10"/>
      <c r="P43" s="10"/>
      <c r="Q43" s="10"/>
      <c r="R43" s="11"/>
    </row>
    <row r="44" spans="1:18">
      <c r="A44" s="9"/>
      <c r="B44" s="10"/>
      <c r="C44" s="15">
        <v>5</v>
      </c>
      <c r="D44" s="10">
        <v>10</v>
      </c>
      <c r="E44" s="11">
        <f t="shared" si="8"/>
        <v>0.5</v>
      </c>
      <c r="F44" s="10"/>
      <c r="G44" s="9">
        <f t="shared" si="13"/>
        <v>3</v>
      </c>
      <c r="H44" s="10">
        <f t="shared" si="9"/>
        <v>6</v>
      </c>
      <c r="I44" s="11">
        <f t="shared" si="10"/>
        <v>0.5</v>
      </c>
      <c r="J44" s="10"/>
      <c r="K44" s="9">
        <f t="shared" si="11"/>
        <v>4</v>
      </c>
      <c r="L44" s="10">
        <f t="shared" si="11"/>
        <v>5</v>
      </c>
      <c r="M44" s="11">
        <f t="shared" si="12"/>
        <v>0.8</v>
      </c>
      <c r="N44" s="10"/>
      <c r="O44" s="10"/>
      <c r="P44" s="10"/>
      <c r="Q44" s="10"/>
      <c r="R44" s="11"/>
    </row>
    <row r="45" spans="1:18">
      <c r="A45" s="9"/>
      <c r="B45" s="10"/>
      <c r="C45" s="21">
        <v>10</v>
      </c>
      <c r="D45" s="13">
        <v>13</v>
      </c>
      <c r="E45" s="14">
        <f t="shared" si="8"/>
        <v>0.76923076923076927</v>
      </c>
      <c r="F45" s="10"/>
      <c r="G45" s="12">
        <f t="shared" si="13"/>
        <v>5</v>
      </c>
      <c r="H45" s="13">
        <f t="shared" si="9"/>
        <v>7</v>
      </c>
      <c r="I45" s="14">
        <f t="shared" si="10"/>
        <v>0.7142857142857143</v>
      </c>
      <c r="J45" s="10"/>
      <c r="K45" s="12">
        <f t="shared" si="11"/>
        <v>8</v>
      </c>
      <c r="L45" s="13">
        <f t="shared" si="11"/>
        <v>8</v>
      </c>
      <c r="M45" s="14">
        <f t="shared" si="12"/>
        <v>1</v>
      </c>
      <c r="N45" s="10"/>
      <c r="O45" s="10"/>
      <c r="P45" s="10"/>
      <c r="Q45" s="10"/>
      <c r="R45" s="11"/>
    </row>
    <row r="46" spans="1:18">
      <c r="A46" s="12"/>
      <c r="B46" s="13"/>
      <c r="C46" s="13"/>
      <c r="D46" s="13"/>
      <c r="E46" s="13"/>
      <c r="F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4"/>
    </row>
    <row r="51" spans="1:18" ht="36">
      <c r="A51" s="24" t="s">
        <v>107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8"/>
    </row>
    <row r="52" spans="1:18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1"/>
    </row>
    <row r="53" spans="1:18" ht="25.5">
      <c r="A53" s="9"/>
      <c r="B53" s="10"/>
      <c r="C53" s="6" t="s">
        <v>90</v>
      </c>
      <c r="D53" s="7"/>
      <c r="E53" s="8"/>
      <c r="F53" s="10"/>
      <c r="G53" s="6" t="s">
        <v>91</v>
      </c>
      <c r="H53" s="7"/>
      <c r="I53" s="8"/>
      <c r="J53" s="10"/>
      <c r="K53" s="6" t="s">
        <v>92</v>
      </c>
      <c r="L53" s="7"/>
      <c r="M53" s="8"/>
      <c r="N53" s="10"/>
      <c r="O53" s="6" t="s">
        <v>46</v>
      </c>
      <c r="P53" s="7"/>
      <c r="Q53" s="8"/>
      <c r="R53" s="11"/>
    </row>
    <row r="54" spans="1:18">
      <c r="A54" s="9"/>
      <c r="B54" s="10"/>
      <c r="C54" s="9">
        <v>5</v>
      </c>
      <c r="D54" s="10">
        <v>7</v>
      </c>
      <c r="E54" s="11">
        <f>C54/D54</f>
        <v>0.7142857142857143</v>
      </c>
      <c r="F54" s="10"/>
      <c r="G54" s="15">
        <v>4</v>
      </c>
      <c r="H54" s="10">
        <v>4</v>
      </c>
      <c r="I54" s="11">
        <f>G54/H54</f>
        <v>1</v>
      </c>
      <c r="J54" s="10"/>
      <c r="K54" s="15">
        <v>0</v>
      </c>
      <c r="L54" s="10">
        <v>2</v>
      </c>
      <c r="M54" s="11">
        <v>0</v>
      </c>
      <c r="N54" s="10"/>
      <c r="O54" s="9">
        <f>G54+K54</f>
        <v>4</v>
      </c>
      <c r="P54" s="10">
        <v>6</v>
      </c>
      <c r="Q54" s="11">
        <f>O54/P54</f>
        <v>0.66666666666666663</v>
      </c>
      <c r="R54" s="11"/>
    </row>
    <row r="55" spans="1:18">
      <c r="A55" s="9"/>
      <c r="B55" s="10"/>
      <c r="C55" s="9">
        <v>7</v>
      </c>
      <c r="D55" s="10">
        <v>8</v>
      </c>
      <c r="E55" s="11">
        <f t="shared" ref="E55:E56" si="14">C55/D55</f>
        <v>0.875</v>
      </c>
      <c r="F55" s="10"/>
      <c r="G55" s="15">
        <v>3</v>
      </c>
      <c r="H55" s="10">
        <v>4</v>
      </c>
      <c r="I55" s="11">
        <f t="shared" ref="I55:I56" si="15">G55/H55</f>
        <v>0.75</v>
      </c>
      <c r="J55" s="10"/>
      <c r="K55" s="15">
        <v>2</v>
      </c>
      <c r="L55" s="10">
        <v>2</v>
      </c>
      <c r="M55" s="11">
        <v>1</v>
      </c>
      <c r="N55" s="10"/>
      <c r="O55" s="9">
        <f t="shared" ref="O55:O56" si="16">G55+K55</f>
        <v>5</v>
      </c>
      <c r="P55" s="10">
        <v>6</v>
      </c>
      <c r="Q55" s="11">
        <f t="shared" ref="Q55:Q56" si="17">O55/P55</f>
        <v>0.83333333333333337</v>
      </c>
      <c r="R55" s="11"/>
    </row>
    <row r="56" spans="1:18">
      <c r="A56" s="9"/>
      <c r="B56" s="10"/>
      <c r="C56" s="9">
        <v>2</v>
      </c>
      <c r="D56" s="10">
        <v>6</v>
      </c>
      <c r="E56" s="11">
        <f t="shared" si="14"/>
        <v>0.33333333333333331</v>
      </c>
      <c r="F56" s="10"/>
      <c r="G56" s="15">
        <v>2</v>
      </c>
      <c r="H56" s="10">
        <v>4</v>
      </c>
      <c r="I56" s="11">
        <f t="shared" si="15"/>
        <v>0.5</v>
      </c>
      <c r="J56" s="10"/>
      <c r="K56" s="15">
        <v>1</v>
      </c>
      <c r="L56" s="10">
        <v>2</v>
      </c>
      <c r="M56" s="11">
        <v>0.5</v>
      </c>
      <c r="N56" s="10"/>
      <c r="O56" s="9">
        <f t="shared" si="16"/>
        <v>3</v>
      </c>
      <c r="P56" s="10">
        <v>6</v>
      </c>
      <c r="Q56" s="11">
        <f t="shared" si="17"/>
        <v>0.5</v>
      </c>
      <c r="R56" s="11"/>
    </row>
    <row r="57" spans="1:18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1"/>
    </row>
    <row r="58" spans="1:18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1"/>
    </row>
    <row r="59" spans="1:18">
      <c r="A59" s="9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1"/>
    </row>
    <row r="60" spans="1:18">
      <c r="A60" s="9"/>
      <c r="B60" s="10"/>
      <c r="C60" s="10"/>
      <c r="D60" s="10"/>
      <c r="E60" s="10"/>
      <c r="F60" s="10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11"/>
    </row>
    <row r="61" spans="1:18">
      <c r="A61" s="9"/>
      <c r="B61" s="10"/>
      <c r="C61" s="10"/>
      <c r="D61" s="10"/>
      <c r="E61" s="10"/>
      <c r="F61" s="10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11"/>
    </row>
    <row r="62" spans="1:18">
      <c r="A62" s="9"/>
      <c r="B62" s="10"/>
      <c r="C62" s="10"/>
      <c r="D62" s="10"/>
      <c r="E62" s="10"/>
      <c r="F62" s="10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11"/>
    </row>
    <row r="63" spans="1:18">
      <c r="A63" s="9"/>
      <c r="B63" s="10">
        <v>3</v>
      </c>
      <c r="C63" s="10"/>
      <c r="D63" s="10"/>
      <c r="E63" s="10"/>
      <c r="F63" s="10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11"/>
    </row>
    <row r="64" spans="1:18">
      <c r="A64" s="9"/>
      <c r="B64" s="10">
        <v>6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1"/>
    </row>
    <row r="65" spans="1:18">
      <c r="A65" s="9"/>
      <c r="B65" s="10">
        <v>8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1"/>
    </row>
    <row r="66" spans="1:18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1"/>
    </row>
    <row r="67" spans="1:18" ht="26.25">
      <c r="A67" s="9"/>
      <c r="B67" s="10"/>
      <c r="C67" s="19" t="s">
        <v>68</v>
      </c>
      <c r="D67" s="7"/>
      <c r="E67" s="8"/>
      <c r="F67" s="10"/>
      <c r="G67" s="27"/>
      <c r="H67" s="10"/>
      <c r="I67" s="10"/>
      <c r="J67" s="10"/>
      <c r="K67" s="27"/>
      <c r="L67" s="10"/>
      <c r="M67" s="10"/>
      <c r="N67" s="10"/>
      <c r="O67" s="10"/>
      <c r="P67" s="10"/>
      <c r="Q67" s="10"/>
      <c r="R67" s="11"/>
    </row>
    <row r="68" spans="1:18">
      <c r="A68" s="9"/>
      <c r="B68" s="10"/>
      <c r="C68" s="15">
        <v>6</v>
      </c>
      <c r="D68" s="10">
        <v>14</v>
      </c>
      <c r="E68" s="11">
        <f>C68/D68</f>
        <v>0.42857142857142855</v>
      </c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1"/>
    </row>
    <row r="69" spans="1:18">
      <c r="A69" s="9"/>
      <c r="B69" s="10"/>
      <c r="C69" s="15">
        <v>14</v>
      </c>
      <c r="D69" s="10">
        <v>16</v>
      </c>
      <c r="E69" s="11">
        <f t="shared" ref="E69:E70" si="18">C69/D69</f>
        <v>0.875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1"/>
    </row>
    <row r="70" spans="1:18">
      <c r="A70" s="9"/>
      <c r="B70" s="10"/>
      <c r="C70" s="15">
        <v>5</v>
      </c>
      <c r="D70" s="10">
        <v>10</v>
      </c>
      <c r="E70" s="11">
        <f t="shared" si="18"/>
        <v>0.5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1"/>
    </row>
    <row r="71" spans="1:18">
      <c r="A71" s="12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4"/>
    </row>
    <row r="75" spans="1:18" ht="36">
      <c r="A75" s="24" t="s">
        <v>109</v>
      </c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8"/>
    </row>
    <row r="76" spans="1:18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1"/>
    </row>
    <row r="77" spans="1:18" ht="25.5">
      <c r="A77" s="9"/>
      <c r="B77" s="10"/>
      <c r="C77" s="6" t="s">
        <v>90</v>
      </c>
      <c r="D77" s="7"/>
      <c r="E77" s="8"/>
      <c r="F77" s="10"/>
      <c r="G77" s="6" t="s">
        <v>93</v>
      </c>
      <c r="H77" s="7"/>
      <c r="I77" s="8"/>
      <c r="J77" s="10"/>
      <c r="K77" s="6" t="s">
        <v>94</v>
      </c>
      <c r="L77" s="7"/>
      <c r="M77" s="8"/>
      <c r="N77" s="10"/>
      <c r="O77" s="6" t="s">
        <v>19</v>
      </c>
      <c r="P77" s="7"/>
      <c r="Q77" s="8"/>
      <c r="R77" s="11"/>
    </row>
    <row r="78" spans="1:18">
      <c r="A78" s="9"/>
      <c r="B78" s="10"/>
      <c r="C78" s="9">
        <v>5</v>
      </c>
      <c r="D78" s="10">
        <v>8</v>
      </c>
      <c r="E78" s="11">
        <f t="shared" ref="E78:E80" si="19">C78/D78</f>
        <v>0.625</v>
      </c>
      <c r="F78" s="10"/>
      <c r="G78" s="16">
        <v>3</v>
      </c>
      <c r="H78" s="10">
        <v>3</v>
      </c>
      <c r="I78" s="11">
        <v>1</v>
      </c>
      <c r="J78" s="10"/>
      <c r="K78" s="16">
        <v>3</v>
      </c>
      <c r="L78" s="10">
        <v>6</v>
      </c>
      <c r="M78" s="11">
        <f t="shared" ref="M78:M80" si="20">K78/L78</f>
        <v>0.5</v>
      </c>
      <c r="N78" s="10"/>
      <c r="O78" s="9">
        <f t="shared" ref="O78:O80" si="21">G78+K78</f>
        <v>6</v>
      </c>
      <c r="P78" s="10">
        <f t="shared" ref="P78:P80" si="22">H78+L78</f>
        <v>9</v>
      </c>
      <c r="Q78" s="11">
        <f t="shared" ref="Q78:Q80" si="23">O78/P78</f>
        <v>0.66666666666666663</v>
      </c>
      <c r="R78" s="11"/>
    </row>
    <row r="79" spans="1:18">
      <c r="A79" s="9"/>
      <c r="B79" s="10"/>
      <c r="C79" s="9">
        <v>7</v>
      </c>
      <c r="D79" s="10">
        <v>8</v>
      </c>
      <c r="E79" s="11">
        <f t="shared" si="19"/>
        <v>0.875</v>
      </c>
      <c r="F79" s="10"/>
      <c r="G79" s="16">
        <v>2</v>
      </c>
      <c r="H79" s="10">
        <v>3</v>
      </c>
      <c r="I79" s="11">
        <v>0.67</v>
      </c>
      <c r="J79" s="10"/>
      <c r="K79" s="16">
        <v>2</v>
      </c>
      <c r="L79" s="10">
        <v>6</v>
      </c>
      <c r="M79" s="11">
        <f t="shared" si="20"/>
        <v>0.33333333333333331</v>
      </c>
      <c r="N79" s="10"/>
      <c r="O79" s="9">
        <f t="shared" si="21"/>
        <v>4</v>
      </c>
      <c r="P79" s="10">
        <f t="shared" si="22"/>
        <v>9</v>
      </c>
      <c r="Q79" s="11">
        <f t="shared" si="23"/>
        <v>0.44444444444444442</v>
      </c>
      <c r="R79" s="11"/>
    </row>
    <row r="80" spans="1:18">
      <c r="A80" s="9"/>
      <c r="B80" s="22"/>
      <c r="C80" s="12">
        <v>7</v>
      </c>
      <c r="D80" s="13">
        <v>7</v>
      </c>
      <c r="E80" s="14">
        <f t="shared" si="19"/>
        <v>1</v>
      </c>
      <c r="F80" s="10"/>
      <c r="G80" s="17">
        <v>2</v>
      </c>
      <c r="H80" s="13">
        <v>3</v>
      </c>
      <c r="I80" s="14">
        <v>0.67</v>
      </c>
      <c r="J80" s="10"/>
      <c r="K80" s="17">
        <v>6</v>
      </c>
      <c r="L80" s="13">
        <v>6</v>
      </c>
      <c r="M80" s="14">
        <f t="shared" si="20"/>
        <v>1</v>
      </c>
      <c r="N80" s="10"/>
      <c r="O80" s="12">
        <f t="shared" si="21"/>
        <v>8</v>
      </c>
      <c r="P80" s="13">
        <f t="shared" si="22"/>
        <v>9</v>
      </c>
      <c r="Q80" s="14">
        <f t="shared" si="23"/>
        <v>0.88888888888888884</v>
      </c>
      <c r="R80" s="11"/>
    </row>
    <row r="81" spans="1:18">
      <c r="A81" s="9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1"/>
    </row>
    <row r="82" spans="1:18">
      <c r="A82" s="9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1"/>
    </row>
    <row r="83" spans="1:18">
      <c r="A83" s="9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1"/>
    </row>
    <row r="84" spans="1:18">
      <c r="A84" s="9"/>
      <c r="B84" s="10"/>
      <c r="C84" s="10"/>
      <c r="D84" s="10"/>
      <c r="E84" s="10"/>
      <c r="F84" s="10"/>
      <c r="R84" s="11"/>
    </row>
    <row r="85" spans="1:18">
      <c r="A85" s="9"/>
      <c r="B85" s="10"/>
      <c r="C85" s="10"/>
      <c r="D85" s="10"/>
      <c r="E85" s="10"/>
      <c r="F85" s="10"/>
      <c r="R85" s="11"/>
    </row>
    <row r="86" spans="1:18">
      <c r="A86" s="9"/>
      <c r="B86" s="10"/>
      <c r="C86" s="10"/>
      <c r="D86" s="10"/>
      <c r="E86" s="10"/>
      <c r="F86" s="10"/>
      <c r="R86" s="11"/>
    </row>
    <row r="87" spans="1:18">
      <c r="A87" s="9"/>
      <c r="B87" s="10">
        <v>5</v>
      </c>
      <c r="C87" s="10"/>
      <c r="D87" s="10"/>
      <c r="E87" s="10"/>
      <c r="F87" s="10"/>
      <c r="R87" s="11"/>
    </row>
    <row r="88" spans="1:18">
      <c r="A88" s="9"/>
      <c r="B88" s="10">
        <v>7</v>
      </c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1"/>
    </row>
    <row r="89" spans="1:18">
      <c r="A89" s="9"/>
      <c r="B89" s="10">
        <v>9</v>
      </c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1"/>
    </row>
    <row r="90" spans="1:18">
      <c r="A90" s="9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1"/>
    </row>
    <row r="91" spans="1:18" ht="26.25">
      <c r="A91" s="9"/>
      <c r="B91" s="10"/>
      <c r="C91" s="19" t="s">
        <v>68</v>
      </c>
      <c r="D91" s="7"/>
      <c r="E91" s="8"/>
      <c r="F91" s="10"/>
      <c r="G91" s="27"/>
      <c r="H91" s="10"/>
      <c r="I91" s="10"/>
      <c r="J91" s="10"/>
      <c r="K91" s="27"/>
      <c r="L91" s="10"/>
      <c r="M91" s="10"/>
      <c r="N91" s="10"/>
      <c r="O91" s="10"/>
      <c r="P91" s="10"/>
      <c r="Q91" s="10"/>
      <c r="R91" s="11"/>
    </row>
    <row r="92" spans="1:18">
      <c r="A92" s="9"/>
      <c r="B92" s="10"/>
      <c r="C92" s="20">
        <v>6</v>
      </c>
      <c r="D92" s="10">
        <v>15</v>
      </c>
      <c r="E92" s="11">
        <f t="shared" ref="E92:E94" si="24">C92/D92</f>
        <v>0.4</v>
      </c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1"/>
    </row>
    <row r="93" spans="1:18">
      <c r="A93" s="9"/>
      <c r="B93" s="10"/>
      <c r="C93" s="20">
        <v>12</v>
      </c>
      <c r="D93" s="10">
        <v>17</v>
      </c>
      <c r="E93" s="11">
        <f t="shared" si="24"/>
        <v>0.70588235294117652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1"/>
    </row>
    <row r="94" spans="1:18">
      <c r="A94" s="9"/>
      <c r="B94" s="10"/>
      <c r="C94" s="21">
        <v>10</v>
      </c>
      <c r="D94" s="13">
        <v>13</v>
      </c>
      <c r="E94" s="14">
        <f t="shared" si="24"/>
        <v>0.76923076923076927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1"/>
    </row>
    <row r="95" spans="1:18">
      <c r="A95" s="12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4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</vt:lpstr>
      <vt:lpstr>Analysis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Abul Aala Nalband</cp:lastModifiedBy>
  <dcterms:modified xsi:type="dcterms:W3CDTF">2013-04-18T22:45:24Z</dcterms:modified>
</cp:coreProperties>
</file>